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80" windowWidth="19320" windowHeight="7290" activeTab="4"/>
  </bookViews>
  <sheets>
    <sheet name="001 " sheetId="53" r:id="rId1"/>
    <sheet name="003" sheetId="32" r:id="rId2"/>
    <sheet name="006" sheetId="33" r:id="rId3"/>
    <sheet name="007" sheetId="3" r:id="rId4"/>
    <sheet name="008" sheetId="50" r:id="rId5"/>
    <sheet name="016" sheetId="41" r:id="rId6"/>
    <sheet name="018" sheetId="35" r:id="rId7"/>
    <sheet name="027" sheetId="26" r:id="rId8"/>
    <sheet name="029" sheetId="42" r:id="rId9"/>
    <sheet name="030 " sheetId="54" r:id="rId10"/>
    <sheet name="033" sheetId="47" r:id="rId11"/>
    <sheet name="039" sheetId="56" r:id="rId12"/>
    <sheet name="042" sheetId="55" r:id="rId13"/>
    <sheet name="043" sheetId="46" r:id="rId14"/>
    <sheet name="096" sheetId="51" r:id="rId15"/>
    <sheet name="Разработочная" sheetId="52" r:id="rId16"/>
  </sheets>
  <definedNames>
    <definedName name="___xlnm._FilterDatabase_1" localSheetId="0">#REF!</definedName>
    <definedName name="___xlnm._FilterDatabase_1" localSheetId="9">#REF!</definedName>
    <definedName name="___xlnm._FilterDatabase_1" localSheetId="11">#REF!</definedName>
    <definedName name="___xlnm._FilterDatabase_1" localSheetId="12">#REF!</definedName>
    <definedName name="___xlnm._FilterDatabase_1" localSheetId="14">#REF!</definedName>
    <definedName name="___xlnm._FilterDatabase_1" localSheetId="15">#REF!</definedName>
    <definedName name="___xlnm._FilterDatabase_1">#REF!</definedName>
    <definedName name="___xlnm._FilterDatabase_1_1" localSheetId="0">#REF!</definedName>
    <definedName name="___xlnm._FilterDatabase_1_1" localSheetId="9">#REF!</definedName>
    <definedName name="___xlnm._FilterDatabase_1_1" localSheetId="11">#REF!</definedName>
    <definedName name="___xlnm._FilterDatabase_1_1" localSheetId="12">#REF!</definedName>
    <definedName name="___xlnm._FilterDatabase_1_1" localSheetId="14">#REF!</definedName>
    <definedName name="___xlnm._FilterDatabase_1_1" localSheetId="15">#REF!</definedName>
    <definedName name="___xlnm._FilterDatabase_1_1">#REF!</definedName>
    <definedName name="___xlnm._FilterDatabase_10" localSheetId="0">#REF!</definedName>
    <definedName name="___xlnm._FilterDatabase_10" localSheetId="9">#REF!</definedName>
    <definedName name="___xlnm._FilterDatabase_10" localSheetId="11">#REF!</definedName>
    <definedName name="___xlnm._FilterDatabase_10" localSheetId="12">#REF!</definedName>
    <definedName name="___xlnm._FilterDatabase_10" localSheetId="14">#REF!</definedName>
    <definedName name="___xlnm._FilterDatabase_10" localSheetId="15">#REF!</definedName>
    <definedName name="___xlnm._FilterDatabase_10">#REF!</definedName>
    <definedName name="___xlnm._FilterDatabase_11" localSheetId="0">#REF!</definedName>
    <definedName name="___xlnm._FilterDatabase_11" localSheetId="9">#REF!</definedName>
    <definedName name="___xlnm._FilterDatabase_11" localSheetId="11">#REF!</definedName>
    <definedName name="___xlnm._FilterDatabase_11" localSheetId="12">#REF!</definedName>
    <definedName name="___xlnm._FilterDatabase_11" localSheetId="14">#REF!</definedName>
    <definedName name="___xlnm._FilterDatabase_11" localSheetId="15">#REF!</definedName>
    <definedName name="___xlnm._FilterDatabase_11">#REF!</definedName>
    <definedName name="___xlnm._FilterDatabase_12" localSheetId="0">#REF!</definedName>
    <definedName name="___xlnm._FilterDatabase_12" localSheetId="9">#REF!</definedName>
    <definedName name="___xlnm._FilterDatabase_12" localSheetId="11">#REF!</definedName>
    <definedName name="___xlnm._FilterDatabase_12" localSheetId="12">#REF!</definedName>
    <definedName name="___xlnm._FilterDatabase_12" localSheetId="14">#REF!</definedName>
    <definedName name="___xlnm._FilterDatabase_12" localSheetId="15">#REF!</definedName>
    <definedName name="___xlnm._FilterDatabase_12">#REF!</definedName>
    <definedName name="___xlnm._FilterDatabase_13" localSheetId="0">#REF!</definedName>
    <definedName name="___xlnm._FilterDatabase_13" localSheetId="9">#REF!</definedName>
    <definedName name="___xlnm._FilterDatabase_13" localSheetId="11">#REF!</definedName>
    <definedName name="___xlnm._FilterDatabase_13" localSheetId="12">#REF!</definedName>
    <definedName name="___xlnm._FilterDatabase_13" localSheetId="14">#REF!</definedName>
    <definedName name="___xlnm._FilterDatabase_13" localSheetId="15">#REF!</definedName>
    <definedName name="___xlnm._FilterDatabase_13">#REF!</definedName>
    <definedName name="___xlnm._FilterDatabase_14" localSheetId="0">#REF!</definedName>
    <definedName name="___xlnm._FilterDatabase_14" localSheetId="9">#REF!</definedName>
    <definedName name="___xlnm._FilterDatabase_14" localSheetId="11">#REF!</definedName>
    <definedName name="___xlnm._FilterDatabase_14" localSheetId="12">#REF!</definedName>
    <definedName name="___xlnm._FilterDatabase_14" localSheetId="14">#REF!</definedName>
    <definedName name="___xlnm._FilterDatabase_14" localSheetId="15">#REF!</definedName>
    <definedName name="___xlnm._FilterDatabase_14">#REF!</definedName>
    <definedName name="___xlnm._FilterDatabase_15" localSheetId="0">#REF!</definedName>
    <definedName name="___xlnm._FilterDatabase_15" localSheetId="9">#REF!</definedName>
    <definedName name="___xlnm._FilterDatabase_15" localSheetId="11">#REF!</definedName>
    <definedName name="___xlnm._FilterDatabase_15" localSheetId="12">#REF!</definedName>
    <definedName name="___xlnm._FilterDatabase_15" localSheetId="14">#REF!</definedName>
    <definedName name="___xlnm._FilterDatabase_15" localSheetId="15">#REF!</definedName>
    <definedName name="___xlnm._FilterDatabase_15">#REF!</definedName>
    <definedName name="___xlnm._FilterDatabase_16" localSheetId="0">#REF!</definedName>
    <definedName name="___xlnm._FilterDatabase_16" localSheetId="9">#REF!</definedName>
    <definedName name="___xlnm._FilterDatabase_16" localSheetId="11">#REF!</definedName>
    <definedName name="___xlnm._FilterDatabase_16" localSheetId="12">#REF!</definedName>
    <definedName name="___xlnm._FilterDatabase_16" localSheetId="14">#REF!</definedName>
    <definedName name="___xlnm._FilterDatabase_16" localSheetId="15">#REF!</definedName>
    <definedName name="___xlnm._FilterDatabase_16">#REF!</definedName>
    <definedName name="___xlnm._FilterDatabase_17" localSheetId="0">#REF!</definedName>
    <definedName name="___xlnm._FilterDatabase_17" localSheetId="9">#REF!</definedName>
    <definedName name="___xlnm._FilterDatabase_17" localSheetId="11">#REF!</definedName>
    <definedName name="___xlnm._FilterDatabase_17" localSheetId="12">#REF!</definedName>
    <definedName name="___xlnm._FilterDatabase_17" localSheetId="14">#REF!</definedName>
    <definedName name="___xlnm._FilterDatabase_17" localSheetId="15">#REF!</definedName>
    <definedName name="___xlnm._FilterDatabase_17">#REF!</definedName>
    <definedName name="___xlnm._FilterDatabase_18" localSheetId="0">#REF!</definedName>
    <definedName name="___xlnm._FilterDatabase_18" localSheetId="9">#REF!</definedName>
    <definedName name="___xlnm._FilterDatabase_18" localSheetId="11">#REF!</definedName>
    <definedName name="___xlnm._FilterDatabase_18" localSheetId="12">#REF!</definedName>
    <definedName name="___xlnm._FilterDatabase_18" localSheetId="14">#REF!</definedName>
    <definedName name="___xlnm._FilterDatabase_18" localSheetId="15">#REF!</definedName>
    <definedName name="___xlnm._FilterDatabase_18">#REF!</definedName>
    <definedName name="___xlnm._FilterDatabase_19" localSheetId="0">#REF!</definedName>
    <definedName name="___xlnm._FilterDatabase_19" localSheetId="9">#REF!</definedName>
    <definedName name="___xlnm._FilterDatabase_19" localSheetId="11">#REF!</definedName>
    <definedName name="___xlnm._FilterDatabase_19" localSheetId="12">#REF!</definedName>
    <definedName name="___xlnm._FilterDatabase_19" localSheetId="14">#REF!</definedName>
    <definedName name="___xlnm._FilterDatabase_19" localSheetId="15">#REF!</definedName>
    <definedName name="___xlnm._FilterDatabase_19">#REF!</definedName>
    <definedName name="___xlnm._FilterDatabase_2" localSheetId="0">#REF!</definedName>
    <definedName name="___xlnm._FilterDatabase_2" localSheetId="9">#REF!</definedName>
    <definedName name="___xlnm._FilterDatabase_2" localSheetId="11">#REF!</definedName>
    <definedName name="___xlnm._FilterDatabase_2" localSheetId="12">#REF!</definedName>
    <definedName name="___xlnm._FilterDatabase_2" localSheetId="14">#REF!</definedName>
    <definedName name="___xlnm._FilterDatabase_2" localSheetId="15">#REF!</definedName>
    <definedName name="___xlnm._FilterDatabase_2">#REF!</definedName>
    <definedName name="___xlnm._FilterDatabase_21" localSheetId="0">#REF!</definedName>
    <definedName name="___xlnm._FilterDatabase_21" localSheetId="9">#REF!</definedName>
    <definedName name="___xlnm._FilterDatabase_21" localSheetId="11">#REF!</definedName>
    <definedName name="___xlnm._FilterDatabase_21" localSheetId="12">#REF!</definedName>
    <definedName name="___xlnm._FilterDatabase_21" localSheetId="14">#REF!</definedName>
    <definedName name="___xlnm._FilterDatabase_21" localSheetId="15">#REF!</definedName>
    <definedName name="___xlnm._FilterDatabase_21">#REF!</definedName>
    <definedName name="___xlnm._FilterDatabase_22" localSheetId="0">#REF!</definedName>
    <definedName name="___xlnm._FilterDatabase_22" localSheetId="9">#REF!</definedName>
    <definedName name="___xlnm._FilterDatabase_22" localSheetId="11">#REF!</definedName>
    <definedName name="___xlnm._FilterDatabase_22" localSheetId="12">#REF!</definedName>
    <definedName name="___xlnm._FilterDatabase_22" localSheetId="14">#REF!</definedName>
    <definedName name="___xlnm._FilterDatabase_22" localSheetId="15">#REF!</definedName>
    <definedName name="___xlnm._FilterDatabase_22">#REF!</definedName>
    <definedName name="___xlnm._FilterDatabase_23" localSheetId="0">#REF!</definedName>
    <definedName name="___xlnm._FilterDatabase_23" localSheetId="9">#REF!</definedName>
    <definedName name="___xlnm._FilterDatabase_23" localSheetId="11">#REF!</definedName>
    <definedName name="___xlnm._FilterDatabase_23" localSheetId="12">#REF!</definedName>
    <definedName name="___xlnm._FilterDatabase_23" localSheetId="14">#REF!</definedName>
    <definedName name="___xlnm._FilterDatabase_23" localSheetId="15">#REF!</definedName>
    <definedName name="___xlnm._FilterDatabase_23">#REF!</definedName>
    <definedName name="___xlnm._FilterDatabase_24" localSheetId="0">#REF!</definedName>
    <definedName name="___xlnm._FilterDatabase_24" localSheetId="9">#REF!</definedName>
    <definedName name="___xlnm._FilterDatabase_24" localSheetId="11">#REF!</definedName>
    <definedName name="___xlnm._FilterDatabase_24" localSheetId="12">#REF!</definedName>
    <definedName name="___xlnm._FilterDatabase_24" localSheetId="14">#REF!</definedName>
    <definedName name="___xlnm._FilterDatabase_24" localSheetId="15">#REF!</definedName>
    <definedName name="___xlnm._FilterDatabase_24">#REF!</definedName>
    <definedName name="___xlnm._FilterDatabase_25" localSheetId="0">#REF!</definedName>
    <definedName name="___xlnm._FilterDatabase_25" localSheetId="9">#REF!</definedName>
    <definedName name="___xlnm._FilterDatabase_25" localSheetId="11">#REF!</definedName>
    <definedName name="___xlnm._FilterDatabase_25" localSheetId="12">#REF!</definedName>
    <definedName name="___xlnm._FilterDatabase_25" localSheetId="14">#REF!</definedName>
    <definedName name="___xlnm._FilterDatabase_25" localSheetId="15">#REF!</definedName>
    <definedName name="___xlnm._FilterDatabase_25">#REF!</definedName>
    <definedName name="___xlnm._FilterDatabase_26" localSheetId="0">#REF!</definedName>
    <definedName name="___xlnm._FilterDatabase_26" localSheetId="9">#REF!</definedName>
    <definedName name="___xlnm._FilterDatabase_26" localSheetId="11">#REF!</definedName>
    <definedName name="___xlnm._FilterDatabase_26" localSheetId="12">#REF!</definedName>
    <definedName name="___xlnm._FilterDatabase_26" localSheetId="14">#REF!</definedName>
    <definedName name="___xlnm._FilterDatabase_26" localSheetId="15">#REF!</definedName>
    <definedName name="___xlnm._FilterDatabase_26">#REF!</definedName>
    <definedName name="___xlnm._FilterDatabase_27" localSheetId="0">#REF!</definedName>
    <definedName name="___xlnm._FilterDatabase_27" localSheetId="9">#REF!</definedName>
    <definedName name="___xlnm._FilterDatabase_27" localSheetId="11">#REF!</definedName>
    <definedName name="___xlnm._FilterDatabase_27" localSheetId="12">#REF!</definedName>
    <definedName name="___xlnm._FilterDatabase_27" localSheetId="14">#REF!</definedName>
    <definedName name="___xlnm._FilterDatabase_27" localSheetId="15">#REF!</definedName>
    <definedName name="___xlnm._FilterDatabase_27">#REF!</definedName>
    <definedName name="___xlnm._FilterDatabase_28" localSheetId="0">#REF!</definedName>
    <definedName name="___xlnm._FilterDatabase_28" localSheetId="9">#REF!</definedName>
    <definedName name="___xlnm._FilterDatabase_28" localSheetId="11">#REF!</definedName>
    <definedName name="___xlnm._FilterDatabase_28" localSheetId="12">#REF!</definedName>
    <definedName name="___xlnm._FilterDatabase_28" localSheetId="14">#REF!</definedName>
    <definedName name="___xlnm._FilterDatabase_28" localSheetId="15">#REF!</definedName>
    <definedName name="___xlnm._FilterDatabase_28">#REF!</definedName>
    <definedName name="___xlnm._FilterDatabase_3" localSheetId="0">#REF!</definedName>
    <definedName name="___xlnm._FilterDatabase_3" localSheetId="9">#REF!</definedName>
    <definedName name="___xlnm._FilterDatabase_3" localSheetId="11">#REF!</definedName>
    <definedName name="___xlnm._FilterDatabase_3" localSheetId="12">#REF!</definedName>
    <definedName name="___xlnm._FilterDatabase_3" localSheetId="14">#REF!</definedName>
    <definedName name="___xlnm._FilterDatabase_3" localSheetId="15">#REF!</definedName>
    <definedName name="___xlnm._FilterDatabase_3">#REF!</definedName>
    <definedName name="___xlnm._FilterDatabase_4" localSheetId="0">#REF!</definedName>
    <definedName name="___xlnm._FilterDatabase_4" localSheetId="9">#REF!</definedName>
    <definedName name="___xlnm._FilterDatabase_4" localSheetId="11">#REF!</definedName>
    <definedName name="___xlnm._FilterDatabase_4" localSheetId="12">#REF!</definedName>
    <definedName name="___xlnm._FilterDatabase_4" localSheetId="14">#REF!</definedName>
    <definedName name="___xlnm._FilterDatabase_4" localSheetId="15">#REF!</definedName>
    <definedName name="___xlnm._FilterDatabase_4">#REF!</definedName>
    <definedName name="___xlnm._FilterDatabase_6" localSheetId="0">#REF!</definedName>
    <definedName name="___xlnm._FilterDatabase_6" localSheetId="9">#REF!</definedName>
    <definedName name="___xlnm._FilterDatabase_6" localSheetId="11">#REF!</definedName>
    <definedName name="___xlnm._FilterDatabase_6" localSheetId="12">#REF!</definedName>
    <definedName name="___xlnm._FilterDatabase_6" localSheetId="14">#REF!</definedName>
    <definedName name="___xlnm._FilterDatabase_6" localSheetId="15">#REF!</definedName>
    <definedName name="___xlnm._FilterDatabase_6">#REF!</definedName>
    <definedName name="___xlnm._FilterDatabase_7" localSheetId="0">#REF!</definedName>
    <definedName name="___xlnm._FilterDatabase_7" localSheetId="9">#REF!</definedName>
    <definedName name="___xlnm._FilterDatabase_7" localSheetId="11">#REF!</definedName>
    <definedName name="___xlnm._FilterDatabase_7" localSheetId="12">#REF!</definedName>
    <definedName name="___xlnm._FilterDatabase_7" localSheetId="14">#REF!</definedName>
    <definedName name="___xlnm._FilterDatabase_7">#REF!</definedName>
    <definedName name="___xlnm._FilterDatabase_8" localSheetId="0">#REF!</definedName>
    <definedName name="___xlnm._FilterDatabase_8" localSheetId="9">#REF!</definedName>
    <definedName name="___xlnm._FilterDatabase_8" localSheetId="11">#REF!</definedName>
    <definedName name="___xlnm._FilterDatabase_8" localSheetId="12">#REF!</definedName>
    <definedName name="___xlnm._FilterDatabase_8" localSheetId="14">#REF!</definedName>
    <definedName name="___xlnm._FilterDatabase_8" localSheetId="15">#REF!</definedName>
    <definedName name="___xlnm._FilterDatabase_8">#REF!</definedName>
    <definedName name="___xlnm._FilterDatabase_9" localSheetId="0">#REF!</definedName>
    <definedName name="___xlnm._FilterDatabase_9" localSheetId="9">#REF!</definedName>
    <definedName name="___xlnm._FilterDatabase_9" localSheetId="11">#REF!</definedName>
    <definedName name="___xlnm._FilterDatabase_9" localSheetId="12">#REF!</definedName>
    <definedName name="___xlnm._FilterDatabase_9" localSheetId="14">#REF!</definedName>
    <definedName name="___xlnm._FilterDatabase_9" localSheetId="15">#REF!</definedName>
    <definedName name="___xlnm._FilterDatabase_9">#REF!</definedName>
    <definedName name="__xlnm._FilterDatabase" localSheetId="2">'006'!$A$17:$E$41</definedName>
    <definedName name="__xlnm._FilterDatabase_1" localSheetId="0">#REF!</definedName>
    <definedName name="__xlnm._FilterDatabase_1" localSheetId="1">#REF!</definedName>
    <definedName name="__xlnm._FilterDatabase_1" localSheetId="2">#REF!</definedName>
    <definedName name="__xlnm._FilterDatabase_1" localSheetId="5">#REF!</definedName>
    <definedName name="__xlnm._FilterDatabase_1" localSheetId="6">#REF!</definedName>
    <definedName name="__xlnm._FilterDatabase_1" localSheetId="8">#REF!</definedName>
    <definedName name="__xlnm._FilterDatabase_1" localSheetId="9">#REF!</definedName>
    <definedName name="__xlnm._FilterDatabase_1" localSheetId="10">#REF!</definedName>
    <definedName name="__xlnm._FilterDatabase_1" localSheetId="11">#REF!</definedName>
    <definedName name="__xlnm._FilterDatabase_1" localSheetId="12">#REF!</definedName>
    <definedName name="__xlnm._FilterDatabase_1" localSheetId="13">#REF!</definedName>
    <definedName name="__xlnm._FilterDatabase_1" localSheetId="14">#REF!</definedName>
    <definedName name="__xlnm._FilterDatabase_1" localSheetId="15">#REF!</definedName>
    <definedName name="__xlnm._FilterDatabase_1">#REF!</definedName>
    <definedName name="__xlnm._FilterDatabase_1_1" localSheetId="0">#REF!</definedName>
    <definedName name="__xlnm._FilterDatabase_1_1" localSheetId="1">#REF!</definedName>
    <definedName name="__xlnm._FilterDatabase_1_1" localSheetId="2">#REF!</definedName>
    <definedName name="__xlnm._FilterDatabase_1_1" localSheetId="5">#REF!</definedName>
    <definedName name="__xlnm._FilterDatabase_1_1" localSheetId="6">#REF!</definedName>
    <definedName name="__xlnm._FilterDatabase_1_1" localSheetId="8">#REF!</definedName>
    <definedName name="__xlnm._FilterDatabase_1_1" localSheetId="9">#REF!</definedName>
    <definedName name="__xlnm._FilterDatabase_1_1" localSheetId="10">#REF!</definedName>
    <definedName name="__xlnm._FilterDatabase_1_1" localSheetId="11">#REF!</definedName>
    <definedName name="__xlnm._FilterDatabase_1_1" localSheetId="12">#REF!</definedName>
    <definedName name="__xlnm._FilterDatabase_1_1" localSheetId="13">#REF!</definedName>
    <definedName name="__xlnm._FilterDatabase_1_1" localSheetId="14">#REF!</definedName>
    <definedName name="__xlnm._FilterDatabase_1_1" localSheetId="15">#REF!</definedName>
    <definedName name="__xlnm._FilterDatabase_1_1">#REF!</definedName>
    <definedName name="__xlnm._FilterDatabase_10" localSheetId="0">#REF!</definedName>
    <definedName name="__xlnm._FilterDatabase_10" localSheetId="1">#REF!</definedName>
    <definedName name="__xlnm._FilterDatabase_10" localSheetId="2">#REF!</definedName>
    <definedName name="__xlnm._FilterDatabase_10" localSheetId="5">#REF!</definedName>
    <definedName name="__xlnm._FilterDatabase_10" localSheetId="6">#REF!</definedName>
    <definedName name="__xlnm._FilterDatabase_10" localSheetId="8">#REF!</definedName>
    <definedName name="__xlnm._FilterDatabase_10" localSheetId="9">#REF!</definedName>
    <definedName name="__xlnm._FilterDatabase_10" localSheetId="10">#REF!</definedName>
    <definedName name="__xlnm._FilterDatabase_10" localSheetId="11">#REF!</definedName>
    <definedName name="__xlnm._FilterDatabase_10" localSheetId="12">#REF!</definedName>
    <definedName name="__xlnm._FilterDatabase_10" localSheetId="13">#REF!</definedName>
    <definedName name="__xlnm._FilterDatabase_10" localSheetId="14">#REF!</definedName>
    <definedName name="__xlnm._FilterDatabase_10" localSheetId="15">#REF!</definedName>
    <definedName name="__xlnm._FilterDatabase_10">#REF!</definedName>
    <definedName name="__xlnm._FilterDatabase_11" localSheetId="0">#REF!</definedName>
    <definedName name="__xlnm._FilterDatabase_11" localSheetId="1">#REF!</definedName>
    <definedName name="__xlnm._FilterDatabase_11" localSheetId="2">#REF!</definedName>
    <definedName name="__xlnm._FilterDatabase_11" localSheetId="5">#REF!</definedName>
    <definedName name="__xlnm._FilterDatabase_11" localSheetId="6">#REF!</definedName>
    <definedName name="__xlnm._FilterDatabase_11" localSheetId="8">#REF!</definedName>
    <definedName name="__xlnm._FilterDatabase_11" localSheetId="9">#REF!</definedName>
    <definedName name="__xlnm._FilterDatabase_11" localSheetId="11">#REF!</definedName>
    <definedName name="__xlnm._FilterDatabase_11" localSheetId="12">#REF!</definedName>
    <definedName name="__xlnm._FilterDatabase_11" localSheetId="13">#REF!</definedName>
    <definedName name="__xlnm._FilterDatabase_11" localSheetId="14">#REF!</definedName>
    <definedName name="__xlnm._FilterDatabase_11" localSheetId="15">#REF!</definedName>
    <definedName name="__xlnm._FilterDatabase_11">#REF!</definedName>
    <definedName name="__xlnm._FilterDatabase_12" localSheetId="0">#REF!</definedName>
    <definedName name="__xlnm._FilterDatabase_12" localSheetId="1">#REF!</definedName>
    <definedName name="__xlnm._FilterDatabase_12" localSheetId="2">#REF!</definedName>
    <definedName name="__xlnm._FilterDatabase_12" localSheetId="5">#REF!</definedName>
    <definedName name="__xlnm._FilterDatabase_12" localSheetId="6">#REF!</definedName>
    <definedName name="__xlnm._FilterDatabase_12" localSheetId="8">#REF!</definedName>
    <definedName name="__xlnm._FilterDatabase_12" localSheetId="9">#REF!</definedName>
    <definedName name="__xlnm._FilterDatabase_12" localSheetId="11">#REF!</definedName>
    <definedName name="__xlnm._FilterDatabase_12" localSheetId="12">#REF!</definedName>
    <definedName name="__xlnm._FilterDatabase_12" localSheetId="13">#REF!</definedName>
    <definedName name="__xlnm._FilterDatabase_12" localSheetId="14">#REF!</definedName>
    <definedName name="__xlnm._FilterDatabase_12" localSheetId="15">#REF!</definedName>
    <definedName name="__xlnm._FilterDatabase_12">#REF!</definedName>
    <definedName name="__xlnm._FilterDatabase_13" localSheetId="0">#REF!</definedName>
    <definedName name="__xlnm._FilterDatabase_13" localSheetId="1">#REF!</definedName>
    <definedName name="__xlnm._FilterDatabase_13" localSheetId="2">#REF!</definedName>
    <definedName name="__xlnm._FilterDatabase_13" localSheetId="5">#REF!</definedName>
    <definedName name="__xlnm._FilterDatabase_13" localSheetId="6">#REF!</definedName>
    <definedName name="__xlnm._FilterDatabase_13" localSheetId="8">#REF!</definedName>
    <definedName name="__xlnm._FilterDatabase_13" localSheetId="9">#REF!</definedName>
    <definedName name="__xlnm._FilterDatabase_13" localSheetId="11">#REF!</definedName>
    <definedName name="__xlnm._FilterDatabase_13" localSheetId="12">#REF!</definedName>
    <definedName name="__xlnm._FilterDatabase_13" localSheetId="13">#REF!</definedName>
    <definedName name="__xlnm._FilterDatabase_13" localSheetId="14">#REF!</definedName>
    <definedName name="__xlnm._FilterDatabase_13" localSheetId="15">#REF!</definedName>
    <definedName name="__xlnm._FilterDatabase_13">#REF!</definedName>
    <definedName name="__xlnm._FilterDatabase_14" localSheetId="0">#REF!</definedName>
    <definedName name="__xlnm._FilterDatabase_14" localSheetId="1">#REF!</definedName>
    <definedName name="__xlnm._FilterDatabase_14" localSheetId="2">#REF!</definedName>
    <definedName name="__xlnm._FilterDatabase_14" localSheetId="5">#REF!</definedName>
    <definedName name="__xlnm._FilterDatabase_14" localSheetId="6">#REF!</definedName>
    <definedName name="__xlnm._FilterDatabase_14" localSheetId="8">#REF!</definedName>
    <definedName name="__xlnm._FilterDatabase_14" localSheetId="9">#REF!</definedName>
    <definedName name="__xlnm._FilterDatabase_14" localSheetId="11">#REF!</definedName>
    <definedName name="__xlnm._FilterDatabase_14" localSheetId="12">#REF!</definedName>
    <definedName name="__xlnm._FilterDatabase_14" localSheetId="13">#REF!</definedName>
    <definedName name="__xlnm._FilterDatabase_14" localSheetId="14">#REF!</definedName>
    <definedName name="__xlnm._FilterDatabase_14" localSheetId="15">#REF!</definedName>
    <definedName name="__xlnm._FilterDatabase_14">#REF!</definedName>
    <definedName name="__xlnm._FilterDatabase_15" localSheetId="0">#REF!</definedName>
    <definedName name="__xlnm._FilterDatabase_15" localSheetId="1">#REF!</definedName>
    <definedName name="__xlnm._FilterDatabase_15" localSheetId="2">#REF!</definedName>
    <definedName name="__xlnm._FilterDatabase_15" localSheetId="5">#REF!</definedName>
    <definedName name="__xlnm._FilterDatabase_15" localSheetId="6">#REF!</definedName>
    <definedName name="__xlnm._FilterDatabase_15" localSheetId="8">#REF!</definedName>
    <definedName name="__xlnm._FilterDatabase_15" localSheetId="9">#REF!</definedName>
    <definedName name="__xlnm._FilterDatabase_15" localSheetId="11">#REF!</definedName>
    <definedName name="__xlnm._FilterDatabase_15" localSheetId="12">#REF!</definedName>
    <definedName name="__xlnm._FilterDatabase_15" localSheetId="13">#REF!</definedName>
    <definedName name="__xlnm._FilterDatabase_15" localSheetId="14">#REF!</definedName>
    <definedName name="__xlnm._FilterDatabase_15" localSheetId="15">#REF!</definedName>
    <definedName name="__xlnm._FilterDatabase_15">#REF!</definedName>
    <definedName name="__xlnm._FilterDatabase_16" localSheetId="0">#REF!</definedName>
    <definedName name="__xlnm._FilterDatabase_16" localSheetId="1">#REF!</definedName>
    <definedName name="__xlnm._FilterDatabase_16" localSheetId="2">#REF!</definedName>
    <definedName name="__xlnm._FilterDatabase_16" localSheetId="5">#REF!</definedName>
    <definedName name="__xlnm._FilterDatabase_16" localSheetId="6">#REF!</definedName>
    <definedName name="__xlnm._FilterDatabase_16" localSheetId="8">#REF!</definedName>
    <definedName name="__xlnm._FilterDatabase_16" localSheetId="9">#REF!</definedName>
    <definedName name="__xlnm._FilterDatabase_16" localSheetId="11">#REF!</definedName>
    <definedName name="__xlnm._FilterDatabase_16" localSheetId="12">#REF!</definedName>
    <definedName name="__xlnm._FilterDatabase_16" localSheetId="13">#REF!</definedName>
    <definedName name="__xlnm._FilterDatabase_16" localSheetId="14">#REF!</definedName>
    <definedName name="__xlnm._FilterDatabase_16" localSheetId="15">#REF!</definedName>
    <definedName name="__xlnm._FilterDatabase_16">#REF!</definedName>
    <definedName name="__xlnm._FilterDatabase_17" localSheetId="0">#REF!</definedName>
    <definedName name="__xlnm._FilterDatabase_17" localSheetId="1">#REF!</definedName>
    <definedName name="__xlnm._FilterDatabase_17" localSheetId="2">#REF!</definedName>
    <definedName name="__xlnm._FilterDatabase_17" localSheetId="5">#REF!</definedName>
    <definedName name="__xlnm._FilterDatabase_17" localSheetId="6">#REF!</definedName>
    <definedName name="__xlnm._FilterDatabase_17" localSheetId="8">#REF!</definedName>
    <definedName name="__xlnm._FilterDatabase_17" localSheetId="9">#REF!</definedName>
    <definedName name="__xlnm._FilterDatabase_17" localSheetId="11">#REF!</definedName>
    <definedName name="__xlnm._FilterDatabase_17" localSheetId="12">#REF!</definedName>
    <definedName name="__xlnm._FilterDatabase_17" localSheetId="13">#REF!</definedName>
    <definedName name="__xlnm._FilterDatabase_17" localSheetId="14">#REF!</definedName>
    <definedName name="__xlnm._FilterDatabase_17" localSheetId="15">#REF!</definedName>
    <definedName name="__xlnm._FilterDatabase_17">#REF!</definedName>
    <definedName name="__xlnm._FilterDatabase_18" localSheetId="0">#REF!</definedName>
    <definedName name="__xlnm._FilterDatabase_18" localSheetId="1">#REF!</definedName>
    <definedName name="__xlnm._FilterDatabase_18" localSheetId="2">#REF!</definedName>
    <definedName name="__xlnm._FilterDatabase_18" localSheetId="5">#REF!</definedName>
    <definedName name="__xlnm._FilterDatabase_18" localSheetId="6">#REF!</definedName>
    <definedName name="__xlnm._FilterDatabase_18" localSheetId="8">#REF!</definedName>
    <definedName name="__xlnm._FilterDatabase_18" localSheetId="9">#REF!</definedName>
    <definedName name="__xlnm._FilterDatabase_18" localSheetId="11">#REF!</definedName>
    <definedName name="__xlnm._FilterDatabase_18" localSheetId="12">#REF!</definedName>
    <definedName name="__xlnm._FilterDatabase_18" localSheetId="13">#REF!</definedName>
    <definedName name="__xlnm._FilterDatabase_18" localSheetId="14">#REF!</definedName>
    <definedName name="__xlnm._FilterDatabase_18" localSheetId="15">#REF!</definedName>
    <definedName name="__xlnm._FilterDatabase_18">#REF!</definedName>
    <definedName name="__xlnm._FilterDatabase_19" localSheetId="0">#REF!</definedName>
    <definedName name="__xlnm._FilterDatabase_19" localSheetId="1">#REF!</definedName>
    <definedName name="__xlnm._FilterDatabase_19" localSheetId="2">#REF!</definedName>
    <definedName name="__xlnm._FilterDatabase_19" localSheetId="5">#REF!</definedName>
    <definedName name="__xlnm._FilterDatabase_19" localSheetId="6">#REF!</definedName>
    <definedName name="__xlnm._FilterDatabase_19" localSheetId="8">#REF!</definedName>
    <definedName name="__xlnm._FilterDatabase_19" localSheetId="9">#REF!</definedName>
    <definedName name="__xlnm._FilterDatabase_19" localSheetId="11">#REF!</definedName>
    <definedName name="__xlnm._FilterDatabase_19" localSheetId="12">#REF!</definedName>
    <definedName name="__xlnm._FilterDatabase_19" localSheetId="13">#REF!</definedName>
    <definedName name="__xlnm._FilterDatabase_19" localSheetId="14">#REF!</definedName>
    <definedName name="__xlnm._FilterDatabase_19" localSheetId="15">#REF!</definedName>
    <definedName name="__xlnm._FilterDatabase_19">#REF!</definedName>
    <definedName name="__xlnm._FilterDatabase_2" localSheetId="0">#REF!</definedName>
    <definedName name="__xlnm._FilterDatabase_2" localSheetId="1">#REF!</definedName>
    <definedName name="__xlnm._FilterDatabase_2" localSheetId="2">#REF!</definedName>
    <definedName name="__xlnm._FilterDatabase_2" localSheetId="5">#REF!</definedName>
    <definedName name="__xlnm._FilterDatabase_2" localSheetId="6">#REF!</definedName>
    <definedName name="__xlnm._FilterDatabase_2" localSheetId="8">#REF!</definedName>
    <definedName name="__xlnm._FilterDatabase_2" localSheetId="9">#REF!</definedName>
    <definedName name="__xlnm._FilterDatabase_2" localSheetId="11">#REF!</definedName>
    <definedName name="__xlnm._FilterDatabase_2" localSheetId="12">#REF!</definedName>
    <definedName name="__xlnm._FilterDatabase_2" localSheetId="13">#REF!</definedName>
    <definedName name="__xlnm._FilterDatabase_2" localSheetId="14">#REF!</definedName>
    <definedName name="__xlnm._FilterDatabase_2" localSheetId="15">#REF!</definedName>
    <definedName name="__xlnm._FilterDatabase_2">#REF!</definedName>
    <definedName name="__xlnm._FilterDatabase_20" localSheetId="0">#REF!</definedName>
    <definedName name="__xlnm._FilterDatabase_20" localSheetId="9">#REF!</definedName>
    <definedName name="__xlnm._FilterDatabase_20" localSheetId="11">#REF!</definedName>
    <definedName name="__xlnm._FilterDatabase_20" localSheetId="12">#REF!</definedName>
    <definedName name="__xlnm._FilterDatabase_20" localSheetId="14">#REF!</definedName>
    <definedName name="__xlnm._FilterDatabase_20" localSheetId="15">#REF!</definedName>
    <definedName name="__xlnm._FilterDatabase_20">#REF!</definedName>
    <definedName name="__xlnm._FilterDatabase_21" localSheetId="0">#REF!</definedName>
    <definedName name="__xlnm._FilterDatabase_21" localSheetId="1">#REF!</definedName>
    <definedName name="__xlnm._FilterDatabase_21" localSheetId="2">#REF!</definedName>
    <definedName name="__xlnm._FilterDatabase_21" localSheetId="5">#REF!</definedName>
    <definedName name="__xlnm._FilterDatabase_21" localSheetId="6">#REF!</definedName>
    <definedName name="__xlnm._FilterDatabase_21" localSheetId="8">#REF!</definedName>
    <definedName name="__xlnm._FilterDatabase_21" localSheetId="9">#REF!</definedName>
    <definedName name="__xlnm._FilterDatabase_21" localSheetId="11">#REF!</definedName>
    <definedName name="__xlnm._FilterDatabase_21" localSheetId="12">#REF!</definedName>
    <definedName name="__xlnm._FilterDatabase_21" localSheetId="13">#REF!</definedName>
    <definedName name="__xlnm._FilterDatabase_21" localSheetId="14">#REF!</definedName>
    <definedName name="__xlnm._FilterDatabase_21" localSheetId="15">#REF!</definedName>
    <definedName name="__xlnm._FilterDatabase_21">#REF!</definedName>
    <definedName name="__xlnm._FilterDatabase_22" localSheetId="0">#REF!</definedName>
    <definedName name="__xlnm._FilterDatabase_22" localSheetId="1">#REF!</definedName>
    <definedName name="__xlnm._FilterDatabase_22" localSheetId="2">#REF!</definedName>
    <definedName name="__xlnm._FilterDatabase_22" localSheetId="5">#REF!</definedName>
    <definedName name="__xlnm._FilterDatabase_22" localSheetId="6">#REF!</definedName>
    <definedName name="__xlnm._FilterDatabase_22" localSheetId="8">#REF!</definedName>
    <definedName name="__xlnm._FilterDatabase_22" localSheetId="9">#REF!</definedName>
    <definedName name="__xlnm._FilterDatabase_22" localSheetId="11">#REF!</definedName>
    <definedName name="__xlnm._FilterDatabase_22" localSheetId="12">#REF!</definedName>
    <definedName name="__xlnm._FilterDatabase_22" localSheetId="13">#REF!</definedName>
    <definedName name="__xlnm._FilterDatabase_22" localSheetId="14">#REF!</definedName>
    <definedName name="__xlnm._FilterDatabase_22" localSheetId="15">#REF!</definedName>
    <definedName name="__xlnm._FilterDatabase_22">#REF!</definedName>
    <definedName name="__xlnm._FilterDatabase_23" localSheetId="0">#REF!</definedName>
    <definedName name="__xlnm._FilterDatabase_23" localSheetId="1">#REF!</definedName>
    <definedName name="__xlnm._FilterDatabase_23" localSheetId="2">#REF!</definedName>
    <definedName name="__xlnm._FilterDatabase_23" localSheetId="5">#REF!</definedName>
    <definedName name="__xlnm._FilterDatabase_23" localSheetId="6">#REF!</definedName>
    <definedName name="__xlnm._FilterDatabase_23" localSheetId="8">#REF!</definedName>
    <definedName name="__xlnm._FilterDatabase_23" localSheetId="9">#REF!</definedName>
    <definedName name="__xlnm._FilterDatabase_23" localSheetId="11">#REF!</definedName>
    <definedName name="__xlnm._FilterDatabase_23" localSheetId="12">#REF!</definedName>
    <definedName name="__xlnm._FilterDatabase_23" localSheetId="13">#REF!</definedName>
    <definedName name="__xlnm._FilterDatabase_23" localSheetId="14">#REF!</definedName>
    <definedName name="__xlnm._FilterDatabase_23" localSheetId="15">#REF!</definedName>
    <definedName name="__xlnm._FilterDatabase_23">#REF!</definedName>
    <definedName name="__xlnm._FilterDatabase_24" localSheetId="0">#REF!</definedName>
    <definedName name="__xlnm._FilterDatabase_24" localSheetId="1">#REF!</definedName>
    <definedName name="__xlnm._FilterDatabase_24" localSheetId="2">#REF!</definedName>
    <definedName name="__xlnm._FilterDatabase_24" localSheetId="5">#REF!</definedName>
    <definedName name="__xlnm._FilterDatabase_24" localSheetId="6">#REF!</definedName>
    <definedName name="__xlnm._FilterDatabase_24" localSheetId="8">#REF!</definedName>
    <definedName name="__xlnm._FilterDatabase_24" localSheetId="9">#REF!</definedName>
    <definedName name="__xlnm._FilterDatabase_24" localSheetId="11">#REF!</definedName>
    <definedName name="__xlnm._FilterDatabase_24" localSheetId="12">#REF!</definedName>
    <definedName name="__xlnm._FilterDatabase_24" localSheetId="13">#REF!</definedName>
    <definedName name="__xlnm._FilterDatabase_24" localSheetId="14">#REF!</definedName>
    <definedName name="__xlnm._FilterDatabase_24" localSheetId="15">#REF!</definedName>
    <definedName name="__xlnm._FilterDatabase_24">#REF!</definedName>
    <definedName name="__xlnm._FilterDatabase_25" localSheetId="0">#REF!</definedName>
    <definedName name="__xlnm._FilterDatabase_25" localSheetId="1">#REF!</definedName>
    <definedName name="__xlnm._FilterDatabase_25" localSheetId="2">#REF!</definedName>
    <definedName name="__xlnm._FilterDatabase_25" localSheetId="5">#REF!</definedName>
    <definedName name="__xlnm._FilterDatabase_25" localSheetId="6">#REF!</definedName>
    <definedName name="__xlnm._FilterDatabase_25" localSheetId="8">#REF!</definedName>
    <definedName name="__xlnm._FilterDatabase_25" localSheetId="9">#REF!</definedName>
    <definedName name="__xlnm._FilterDatabase_25" localSheetId="11">#REF!</definedName>
    <definedName name="__xlnm._FilterDatabase_25" localSheetId="12">#REF!</definedName>
    <definedName name="__xlnm._FilterDatabase_25" localSheetId="13">#REF!</definedName>
    <definedName name="__xlnm._FilterDatabase_25" localSheetId="14">#REF!</definedName>
    <definedName name="__xlnm._FilterDatabase_25" localSheetId="15">#REF!</definedName>
    <definedName name="__xlnm._FilterDatabase_25">#REF!</definedName>
    <definedName name="__xlnm._FilterDatabase_26" localSheetId="0">#REF!</definedName>
    <definedName name="__xlnm._FilterDatabase_26" localSheetId="1">#REF!</definedName>
    <definedName name="__xlnm._FilterDatabase_26" localSheetId="2">#REF!</definedName>
    <definedName name="__xlnm._FilterDatabase_26" localSheetId="5">#REF!</definedName>
    <definedName name="__xlnm._FilterDatabase_26" localSheetId="6">#REF!</definedName>
    <definedName name="__xlnm._FilterDatabase_26" localSheetId="8">#REF!</definedName>
    <definedName name="__xlnm._FilterDatabase_26" localSheetId="9">#REF!</definedName>
    <definedName name="__xlnm._FilterDatabase_26" localSheetId="11">#REF!</definedName>
    <definedName name="__xlnm._FilterDatabase_26" localSheetId="12">#REF!</definedName>
    <definedName name="__xlnm._FilterDatabase_26" localSheetId="13">#REF!</definedName>
    <definedName name="__xlnm._FilterDatabase_26" localSheetId="14">#REF!</definedName>
    <definedName name="__xlnm._FilterDatabase_26" localSheetId="15">#REF!</definedName>
    <definedName name="__xlnm._FilterDatabase_26">#REF!</definedName>
    <definedName name="__xlnm._FilterDatabase_27" localSheetId="0">#REF!</definedName>
    <definedName name="__xlnm._FilterDatabase_27" localSheetId="1">#REF!</definedName>
    <definedName name="__xlnm._FilterDatabase_27" localSheetId="2">#REF!</definedName>
    <definedName name="__xlnm._FilterDatabase_27" localSheetId="5">#REF!</definedName>
    <definedName name="__xlnm._FilterDatabase_27" localSheetId="6">#REF!</definedName>
    <definedName name="__xlnm._FilterDatabase_27" localSheetId="8">#REF!</definedName>
    <definedName name="__xlnm._FilterDatabase_27" localSheetId="9">#REF!</definedName>
    <definedName name="__xlnm._FilterDatabase_27" localSheetId="10">#REF!</definedName>
    <definedName name="__xlnm._FilterDatabase_27" localSheetId="11">#REF!</definedName>
    <definedName name="__xlnm._FilterDatabase_27" localSheetId="12">#REF!</definedName>
    <definedName name="__xlnm._FilterDatabase_27" localSheetId="13">#REF!</definedName>
    <definedName name="__xlnm._FilterDatabase_27" localSheetId="14">#REF!</definedName>
    <definedName name="__xlnm._FilterDatabase_27" localSheetId="15">#REF!</definedName>
    <definedName name="__xlnm._FilterDatabase_27">#REF!</definedName>
    <definedName name="__xlnm._FilterDatabase_28" localSheetId="0">#REF!</definedName>
    <definedName name="__xlnm._FilterDatabase_28" localSheetId="1">#REF!</definedName>
    <definedName name="__xlnm._FilterDatabase_28" localSheetId="2">#REF!</definedName>
    <definedName name="__xlnm._FilterDatabase_28" localSheetId="5">#REF!</definedName>
    <definedName name="__xlnm._FilterDatabase_28" localSheetId="6">#REF!</definedName>
    <definedName name="__xlnm._FilterDatabase_28" localSheetId="8">#REF!</definedName>
    <definedName name="__xlnm._FilterDatabase_28" localSheetId="9">#REF!</definedName>
    <definedName name="__xlnm._FilterDatabase_28" localSheetId="11">#REF!</definedName>
    <definedName name="__xlnm._FilterDatabase_28" localSheetId="12">#REF!</definedName>
    <definedName name="__xlnm._FilterDatabase_28" localSheetId="13">#REF!</definedName>
    <definedName name="__xlnm._FilterDatabase_28" localSheetId="14">#REF!</definedName>
    <definedName name="__xlnm._FilterDatabase_28" localSheetId="15">#REF!</definedName>
    <definedName name="__xlnm._FilterDatabase_28">#REF!</definedName>
    <definedName name="__xlnm._FilterDatabase_3" localSheetId="0">#REF!</definedName>
    <definedName name="__xlnm._FilterDatabase_3" localSheetId="1">#REF!</definedName>
    <definedName name="__xlnm._FilterDatabase_3" localSheetId="2">#REF!</definedName>
    <definedName name="__xlnm._FilterDatabase_3" localSheetId="5">#REF!</definedName>
    <definedName name="__xlnm._FilterDatabase_3" localSheetId="6">#REF!</definedName>
    <definedName name="__xlnm._FilterDatabase_3" localSheetId="8">#REF!</definedName>
    <definedName name="__xlnm._FilterDatabase_3" localSheetId="9">#REF!</definedName>
    <definedName name="__xlnm._FilterDatabase_3" localSheetId="11">#REF!</definedName>
    <definedName name="__xlnm._FilterDatabase_3" localSheetId="12">#REF!</definedName>
    <definedName name="__xlnm._FilterDatabase_3" localSheetId="13">#REF!</definedName>
    <definedName name="__xlnm._FilterDatabase_3" localSheetId="14">#REF!</definedName>
    <definedName name="__xlnm._FilterDatabase_3" localSheetId="15">#REF!</definedName>
    <definedName name="__xlnm._FilterDatabase_3">#REF!</definedName>
    <definedName name="__xlnm._FilterDatabase_4" localSheetId="0">#REF!</definedName>
    <definedName name="__xlnm._FilterDatabase_4" localSheetId="1">#REF!</definedName>
    <definedName name="__xlnm._FilterDatabase_4" localSheetId="2">#REF!</definedName>
    <definedName name="__xlnm._FilterDatabase_4" localSheetId="5">#REF!</definedName>
    <definedName name="__xlnm._FilterDatabase_4" localSheetId="6">#REF!</definedName>
    <definedName name="__xlnm._FilterDatabase_4" localSheetId="8">#REF!</definedName>
    <definedName name="__xlnm._FilterDatabase_4" localSheetId="9">#REF!</definedName>
    <definedName name="__xlnm._FilterDatabase_4" localSheetId="11">#REF!</definedName>
    <definedName name="__xlnm._FilterDatabase_4" localSheetId="12">#REF!</definedName>
    <definedName name="__xlnm._FilterDatabase_4" localSheetId="13">#REF!</definedName>
    <definedName name="__xlnm._FilterDatabase_4" localSheetId="14">#REF!</definedName>
    <definedName name="__xlnm._FilterDatabase_4" localSheetId="15">#REF!</definedName>
    <definedName name="__xlnm._FilterDatabase_4">#REF!</definedName>
    <definedName name="__xlnm._FilterDatabase_5" localSheetId="0">#REF!</definedName>
    <definedName name="__xlnm._FilterDatabase_5" localSheetId="9">#REF!</definedName>
    <definedName name="__xlnm._FilterDatabase_5" localSheetId="11">#REF!</definedName>
    <definedName name="__xlnm._FilterDatabase_5" localSheetId="12">#REF!</definedName>
    <definedName name="__xlnm._FilterDatabase_5" localSheetId="14">#REF!</definedName>
    <definedName name="__xlnm._FilterDatabase_5" localSheetId="15">#REF!</definedName>
    <definedName name="__xlnm._FilterDatabase_5">#REF!</definedName>
    <definedName name="__xlnm._FilterDatabase_6" localSheetId="0">#REF!</definedName>
    <definedName name="__xlnm._FilterDatabase_6" localSheetId="1">#REF!</definedName>
    <definedName name="__xlnm._FilterDatabase_6" localSheetId="2">#REF!</definedName>
    <definedName name="__xlnm._FilterDatabase_6" localSheetId="5">#REF!</definedName>
    <definedName name="__xlnm._FilterDatabase_6" localSheetId="6">#REF!</definedName>
    <definedName name="__xlnm._FilterDatabase_6" localSheetId="8">#REF!</definedName>
    <definedName name="__xlnm._FilterDatabase_6" localSheetId="9">#REF!</definedName>
    <definedName name="__xlnm._FilterDatabase_6" localSheetId="11">#REF!</definedName>
    <definedName name="__xlnm._FilterDatabase_6" localSheetId="12">#REF!</definedName>
    <definedName name="__xlnm._FilterDatabase_6" localSheetId="13">#REF!</definedName>
    <definedName name="__xlnm._FilterDatabase_6" localSheetId="14">#REF!</definedName>
    <definedName name="__xlnm._FilterDatabase_6" localSheetId="15">#REF!</definedName>
    <definedName name="__xlnm._FilterDatabase_6">#REF!</definedName>
    <definedName name="__xlnm._FilterDatabase_7" localSheetId="0">#REF!</definedName>
    <definedName name="__xlnm._FilterDatabase_7" localSheetId="1">#REF!</definedName>
    <definedName name="__xlnm._FilterDatabase_7" localSheetId="2">#REF!</definedName>
    <definedName name="__xlnm._FilterDatabase_7" localSheetId="5">#REF!</definedName>
    <definedName name="__xlnm._FilterDatabase_7" localSheetId="6">#REF!</definedName>
    <definedName name="__xlnm._FilterDatabase_7" localSheetId="8">#REF!</definedName>
    <definedName name="__xlnm._FilterDatabase_7" localSheetId="9">#REF!</definedName>
    <definedName name="__xlnm._FilterDatabase_7" localSheetId="11">#REF!</definedName>
    <definedName name="__xlnm._FilterDatabase_7" localSheetId="12">#REF!</definedName>
    <definedName name="__xlnm._FilterDatabase_7" localSheetId="13">#REF!</definedName>
    <definedName name="__xlnm._FilterDatabase_7" localSheetId="14">#REF!</definedName>
    <definedName name="__xlnm._FilterDatabase_7" localSheetId="15">#REF!</definedName>
    <definedName name="__xlnm._FilterDatabase_7">#REF!</definedName>
    <definedName name="__xlnm._FilterDatabase_8" localSheetId="0">#REF!</definedName>
    <definedName name="__xlnm._FilterDatabase_8" localSheetId="1">#REF!</definedName>
    <definedName name="__xlnm._FilterDatabase_8" localSheetId="2">#REF!</definedName>
    <definedName name="__xlnm._FilterDatabase_8" localSheetId="5">#REF!</definedName>
    <definedName name="__xlnm._FilterDatabase_8" localSheetId="6">#REF!</definedName>
    <definedName name="__xlnm._FilterDatabase_8" localSheetId="8">#REF!</definedName>
    <definedName name="__xlnm._FilterDatabase_8" localSheetId="9">#REF!</definedName>
    <definedName name="__xlnm._FilterDatabase_8" localSheetId="11">#REF!</definedName>
    <definedName name="__xlnm._FilterDatabase_8" localSheetId="12">#REF!</definedName>
    <definedName name="__xlnm._FilterDatabase_8" localSheetId="13">#REF!</definedName>
    <definedName name="__xlnm._FilterDatabase_8" localSheetId="14">#REF!</definedName>
    <definedName name="__xlnm._FilterDatabase_8" localSheetId="15">#REF!</definedName>
    <definedName name="__xlnm._FilterDatabase_8">#REF!</definedName>
    <definedName name="__xlnm._FilterDatabase_9" localSheetId="0">#REF!</definedName>
    <definedName name="__xlnm._FilterDatabase_9" localSheetId="1">#REF!</definedName>
    <definedName name="__xlnm._FilterDatabase_9" localSheetId="2">#REF!</definedName>
    <definedName name="__xlnm._FilterDatabase_9" localSheetId="5">#REF!</definedName>
    <definedName name="__xlnm._FilterDatabase_9" localSheetId="6">#REF!</definedName>
    <definedName name="__xlnm._FilterDatabase_9" localSheetId="8">#REF!</definedName>
    <definedName name="__xlnm._FilterDatabase_9" localSheetId="9">#REF!</definedName>
    <definedName name="__xlnm._FilterDatabase_9" localSheetId="11">#REF!</definedName>
    <definedName name="__xlnm._FilterDatabase_9" localSheetId="12">#REF!</definedName>
    <definedName name="__xlnm._FilterDatabase_9" localSheetId="13">#REF!</definedName>
    <definedName name="__xlnm._FilterDatabase_9" localSheetId="14">#REF!</definedName>
    <definedName name="__xlnm._FilterDatabase_9" localSheetId="15">#REF!</definedName>
    <definedName name="__xlnm._FilterDatabase_9">#REF!</definedName>
    <definedName name="_0">#REF!</definedName>
    <definedName name="_xlnm._FilterDatabase" localSheetId="0" hidden="1">'001 '!$A$22:$E$47</definedName>
    <definedName name="_xlnm._FilterDatabase" localSheetId="1" hidden="1">'003'!$A$19:$E$46</definedName>
    <definedName name="_xlnm._FilterDatabase" localSheetId="3" hidden="1">'007'!$A$24:$E$80</definedName>
    <definedName name="_xlnm._FilterDatabase" localSheetId="4" hidden="1">'008'!$A$23:$E$71</definedName>
    <definedName name="_xlnm._FilterDatabase" localSheetId="6" hidden="1">'018'!$A$17:$E$33</definedName>
    <definedName name="_xlnm._FilterDatabase" localSheetId="7" hidden="1">'027'!$A$26:$E$65</definedName>
    <definedName name="_xlnm._FilterDatabase" localSheetId="10" hidden="1">'033'!$A$18:$E$55</definedName>
    <definedName name="_xlnm._FilterDatabase" localSheetId="12" hidden="1">'042'!$A$25:$E$56</definedName>
    <definedName name="_xlnm._FilterDatabase" localSheetId="13" hidden="1">'043'!$A$18:$E$68</definedName>
    <definedName name="_xlnm._FilterDatabase" localSheetId="14" hidden="1">'096'!$A$18:$E$39</definedName>
    <definedName name="_чд">#REF!</definedName>
    <definedName name="_xlnm.Print_Titles" localSheetId="15">Разработочная!$4:$5</definedName>
    <definedName name="_xlnm.Print_Area" localSheetId="0">'001 '!$A$1:$G$46</definedName>
    <definedName name="_xlnm.Print_Area" localSheetId="1">'003'!$A$1:$G$51</definedName>
    <definedName name="_xlnm.Print_Area" localSheetId="2">'006'!$A$1:$G$48</definedName>
    <definedName name="_xlnm.Print_Area" localSheetId="3">'007'!$A$1:$G$92</definedName>
    <definedName name="_xlnm.Print_Area" localSheetId="4">'008'!$A$1:$G$71</definedName>
    <definedName name="_xlnm.Print_Area" localSheetId="5">'016'!$A$1:$G$59</definedName>
    <definedName name="_xlnm.Print_Area" localSheetId="6">'018'!$A$1:$G$43</definedName>
    <definedName name="_xlnm.Print_Area" localSheetId="7">'027'!$A$1:$G$76</definedName>
    <definedName name="_xlnm.Print_Area" localSheetId="8">'029'!$A$1:$G$44</definedName>
    <definedName name="_xlnm.Print_Area" localSheetId="9">'030 '!$A$1:$G$40</definedName>
    <definedName name="_xlnm.Print_Area" localSheetId="10">'033'!$A$1:$G$69</definedName>
    <definedName name="_xlnm.Print_Area" localSheetId="11">'039'!$A$1:$G$59</definedName>
    <definedName name="_xlnm.Print_Area" localSheetId="12">'042'!$A$1:$G$56</definedName>
    <definedName name="_xlnm.Print_Area" localSheetId="13">'043'!$A$1:$G$68</definedName>
    <definedName name="_xlnm.Print_Area" localSheetId="14">'096'!$A$1:$G$39</definedName>
    <definedName name="п" localSheetId="0">#REF!</definedName>
    <definedName name="п" localSheetId="5">#REF!</definedName>
    <definedName name="п" localSheetId="8">#REF!</definedName>
    <definedName name="п" localSheetId="9">#REF!</definedName>
    <definedName name="п" localSheetId="11">#REF!</definedName>
    <definedName name="п" localSheetId="12">#REF!</definedName>
    <definedName name="п" localSheetId="13">#REF!</definedName>
    <definedName name="п" localSheetId="14">#REF!</definedName>
    <definedName name="п" localSheetId="15">#REF!</definedName>
    <definedName name="п">#REF!</definedName>
    <definedName name="староке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50" l="1"/>
  <c r="G65" i="50"/>
  <c r="F70" i="50"/>
  <c r="F44" i="3"/>
  <c r="G44" i="3"/>
  <c r="F59" i="56" l="1"/>
  <c r="G59" i="56"/>
  <c r="E59" i="56"/>
  <c r="F42" i="56"/>
  <c r="G42" i="56"/>
  <c r="E42" i="56"/>
  <c r="C37" i="35"/>
  <c r="C40" i="42"/>
  <c r="C40" i="32"/>
  <c r="D58" i="56" l="1"/>
  <c r="D70" i="50" l="1"/>
  <c r="G39" i="56" l="1"/>
  <c r="F39" i="56"/>
  <c r="E39" i="56"/>
  <c r="D59" i="56"/>
  <c r="D39" i="56" s="1"/>
  <c r="D42" i="56" s="1"/>
  <c r="C59" i="56"/>
  <c r="C39" i="56" s="1"/>
  <c r="C42" i="56" s="1"/>
  <c r="C40" i="53" l="1"/>
  <c r="F55" i="55" l="1"/>
  <c r="G55" i="55"/>
  <c r="E55" i="55"/>
  <c r="E41" i="55" s="1"/>
  <c r="E42" i="55" s="1"/>
  <c r="C42" i="55"/>
  <c r="D55" i="55"/>
  <c r="D41" i="55" s="1"/>
  <c r="C55" i="55"/>
  <c r="C41" i="55" s="1"/>
  <c r="G42" i="55" l="1"/>
  <c r="F42" i="55"/>
  <c r="D42" i="55"/>
  <c r="C25" i="52" l="1"/>
  <c r="D28" i="52"/>
  <c r="E28" i="52"/>
  <c r="F28" i="52"/>
  <c r="D29" i="52"/>
  <c r="E29" i="52"/>
  <c r="F29" i="52"/>
  <c r="C29" i="52"/>
  <c r="C28" i="52"/>
  <c r="E30" i="52" l="1"/>
  <c r="F30" i="52"/>
  <c r="D30" i="52"/>
  <c r="D25" i="52"/>
  <c r="E25" i="52"/>
  <c r="F25" i="52"/>
  <c r="G39" i="51"/>
  <c r="F39" i="51"/>
  <c r="E39" i="51"/>
  <c r="C30" i="52" l="1"/>
  <c r="E65" i="50"/>
  <c r="E70" i="50" s="1"/>
  <c r="E43" i="50" s="1"/>
  <c r="E45" i="50" s="1"/>
  <c r="C66" i="50"/>
  <c r="C65" i="50" s="1"/>
  <c r="G70" i="50"/>
  <c r="G45" i="50" s="1"/>
  <c r="F45" i="50"/>
  <c r="D45" i="50"/>
  <c r="C45" i="50" l="1"/>
  <c r="C70" i="50"/>
  <c r="D37" i="47"/>
  <c r="C58" i="26" l="1"/>
  <c r="C61" i="26"/>
  <c r="G69" i="47"/>
  <c r="F69" i="47"/>
  <c r="F38" i="47" s="1"/>
  <c r="E69" i="47"/>
  <c r="E38" i="47" s="1"/>
  <c r="C69" i="47"/>
  <c r="C38" i="47" s="1"/>
  <c r="D69" i="47"/>
  <c r="D38" i="47" s="1"/>
  <c r="G51" i="47"/>
  <c r="F51" i="47"/>
  <c r="F37" i="47" s="1"/>
  <c r="E51" i="47"/>
  <c r="E37" i="47" s="1"/>
  <c r="D51" i="47"/>
  <c r="C49" i="47"/>
  <c r="C51" i="47" s="1"/>
  <c r="C37" i="47" s="1"/>
  <c r="G38" i="47"/>
  <c r="G37" i="47"/>
  <c r="C48" i="46"/>
  <c r="C51" i="46" s="1"/>
  <c r="C67" i="46"/>
  <c r="G75" i="26"/>
  <c r="F75" i="26"/>
  <c r="E75" i="26"/>
  <c r="F39" i="47" l="1"/>
  <c r="G39" i="47"/>
  <c r="E39" i="47"/>
  <c r="C39" i="47"/>
  <c r="D39" i="47"/>
  <c r="G68" i="46" l="1"/>
  <c r="G35" i="46" s="1"/>
  <c r="F68" i="46"/>
  <c r="F35" i="46" s="1"/>
  <c r="D68" i="46"/>
  <c r="D35" i="46" s="1"/>
  <c r="C68" i="46"/>
  <c r="C35" i="46" s="1"/>
  <c r="E68" i="46"/>
  <c r="E35" i="46" s="1"/>
  <c r="G34" i="46"/>
  <c r="F34" i="46"/>
  <c r="E34" i="46"/>
  <c r="D51" i="46"/>
  <c r="D34" i="46" s="1"/>
  <c r="C34" i="46"/>
  <c r="G52" i="41"/>
  <c r="F52" i="41"/>
  <c r="E52" i="41"/>
  <c r="D52" i="41"/>
  <c r="C52" i="41"/>
  <c r="G36" i="46" l="1"/>
  <c r="F36" i="46"/>
  <c r="E36" i="46"/>
  <c r="D36" i="46"/>
  <c r="C36" i="46"/>
  <c r="E40" i="33" l="1"/>
  <c r="C40" i="33"/>
  <c r="G40" i="33"/>
  <c r="F40" i="33"/>
  <c r="D40" i="33"/>
  <c r="F76" i="26" l="1"/>
  <c r="G76" i="26"/>
  <c r="G45" i="26" s="1"/>
  <c r="F61" i="26"/>
  <c r="G61" i="26"/>
  <c r="G46" i="26" l="1"/>
  <c r="C76" i="26" l="1"/>
  <c r="F96" i="3" l="1"/>
  <c r="F75" i="3"/>
  <c r="G75" i="3"/>
  <c r="E75" i="3"/>
  <c r="G92" i="3"/>
  <c r="G45" i="3" s="1"/>
  <c r="G46" i="3" l="1"/>
  <c r="D58" i="26"/>
  <c r="E58" i="26"/>
  <c r="E61" i="26" s="1"/>
  <c r="D61" i="26"/>
  <c r="F45" i="26" l="1"/>
  <c r="E76" i="26"/>
  <c r="E45" i="26" s="1"/>
  <c r="D76" i="26"/>
  <c r="D45" i="26" s="1"/>
  <c r="C45" i="26"/>
  <c r="E44" i="26"/>
  <c r="D44" i="26"/>
  <c r="C44" i="26"/>
  <c r="F46" i="26" l="1"/>
  <c r="E46" i="26"/>
  <c r="D46" i="26"/>
  <c r="C46" i="26"/>
  <c r="E44" i="3" l="1"/>
  <c r="D75" i="3"/>
  <c r="D44" i="3" s="1"/>
  <c r="C73" i="3"/>
  <c r="C75" i="3" s="1"/>
  <c r="C44" i="3" s="1"/>
  <c r="F92" i="3" l="1"/>
  <c r="F45" i="3" s="1"/>
  <c r="F46" i="3" s="1"/>
  <c r="E92" i="3"/>
  <c r="E45" i="3" s="1"/>
  <c r="E46" i="3" s="1"/>
  <c r="D92" i="3"/>
  <c r="D45" i="3" s="1"/>
  <c r="D46" i="3" s="1"/>
  <c r="C92" i="3"/>
  <c r="C45" i="3" s="1"/>
  <c r="C46" i="3" s="1"/>
</calcChain>
</file>

<file path=xl/sharedStrings.xml><?xml version="1.0" encoding="utf-8"?>
<sst xmlns="http://schemas.openxmlformats.org/spreadsheetml/2006/main" count="1384" uniqueCount="309">
  <si>
    <t>Утверждена         </t>
  </si>
  <si>
    <t>БЮДЖЕТНАЯ ПРОГРАММА</t>
  </si>
  <si>
    <t>код и наименование администратора бюджетной  программы</t>
  </si>
  <si>
    <r>
      <rPr>
        <b/>
        <sz val="12"/>
        <color theme="1"/>
        <rFont val="Times New Roman"/>
        <family val="1"/>
        <charset val="204"/>
      </rPr>
      <t>Вид бюджетной программы</t>
    </r>
    <r>
      <rPr>
        <sz val="12"/>
        <color theme="1"/>
        <rFont val="Times New Roman"/>
        <family val="1"/>
        <charset val="204"/>
      </rPr>
      <t xml:space="preserve">: </t>
    </r>
  </si>
  <si>
    <t xml:space="preserve">УТВЕРЖДЕНИЕ-сравнение 2016-2018 с 2015 </t>
  </si>
  <si>
    <t>Расходы по бюджетной программе, всего</t>
  </si>
  <si>
    <t>Расходы по бюджетной программе</t>
  </si>
  <si>
    <t>Единица измерения</t>
  </si>
  <si>
    <t>отчетный год</t>
  </si>
  <si>
    <t>план текущего года</t>
  </si>
  <si>
    <t>плановый период</t>
  </si>
  <si>
    <t>2015 год</t>
  </si>
  <si>
    <t>2016 год</t>
  </si>
  <si>
    <t>2017 год</t>
  </si>
  <si>
    <t>2018 год</t>
  </si>
  <si>
    <t>За счет трансфертов из республиканского бюджета</t>
  </si>
  <si>
    <t>тыс.тенге</t>
  </si>
  <si>
    <t>За счет средств местного бюджета</t>
  </si>
  <si>
    <t>Итого расходы по бюджетной программе</t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</si>
  <si>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</si>
  <si>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r>
      <rPr>
        <b/>
        <sz val="12"/>
        <color theme="1"/>
        <rFont val="Times New Roman"/>
        <family val="1"/>
        <charset val="204"/>
      </rPr>
      <t>Вид бюджетной подпрограммы</t>
    </r>
    <r>
      <rPr>
        <sz val="12"/>
        <color theme="1"/>
        <rFont val="Times New Roman"/>
        <family val="1"/>
        <charset val="204"/>
      </rPr>
      <t xml:space="preserve">: </t>
    </r>
  </si>
  <si>
    <t>Показатели прямого результата</t>
  </si>
  <si>
    <t>Расходы по бюджетной подпрограмме</t>
  </si>
  <si>
    <t>Итого расходы по бюджетной подпрограмме</t>
  </si>
  <si>
    <t xml:space="preserve">Вид бюджетной подпрограммы: </t>
  </si>
  <si>
    <t>2019 год</t>
  </si>
  <si>
    <t>ед.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</si>
  <si>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007 «Пропаганда здорового образа жизни»</t>
    </r>
  </si>
  <si>
    <t>Выступления на местном телевидении и  радиостанции</t>
  </si>
  <si>
    <t>Публикаций статей в периодической печати (газеты, журналы);</t>
  </si>
  <si>
    <t>Прокат аудио/видеороликов</t>
  </si>
  <si>
    <t>Выпуск региональной газеты;</t>
  </si>
  <si>
    <t>Производство и трансляция телепередач</t>
  </si>
  <si>
    <t>Тиражирование информационно-образовательных материалов</t>
  </si>
  <si>
    <t>Подготовка и проведение анкетирований</t>
  </si>
  <si>
    <t>Выпуск наружной рекламы</t>
  </si>
  <si>
    <t>Информирование через радиорубки</t>
  </si>
  <si>
    <t>Обеспечение деятельности веб-сайта с постоянным размещением информации</t>
  </si>
  <si>
    <t>Мониторинг деятельности формирования здорового образа жизни</t>
  </si>
  <si>
    <t>шт.</t>
  </si>
  <si>
    <t xml:space="preserve">Показатели конечного результата </t>
  </si>
  <si>
    <t>Плановый период</t>
  </si>
  <si>
    <t>%</t>
  </si>
  <si>
    <t>чел</t>
  </si>
  <si>
    <t xml:space="preserve">Ожидаемая продолжительность жизни </t>
  </si>
  <si>
    <t>лет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</si>
  <si>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027 «Централизованный закуп и хранение вакцин и других медицинских иммунобиологических препаратов для проведения иммунопрофилактики населения»</t>
    </r>
  </si>
  <si>
    <t xml:space="preserve">Охват вакцинацией детей до года </t>
  </si>
  <si>
    <t>не менее 95%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</si>
  <si>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033 «Капитальные расходы медицинских организаций здравоохранения»</t>
    </r>
  </si>
  <si>
    <t>Уровень оснащенности медицинских организаций</t>
  </si>
  <si>
    <r>
      <t xml:space="preserve">в зависимости от способа реализации: </t>
    </r>
    <r>
      <rPr>
        <i/>
        <sz val="12"/>
        <color theme="1"/>
        <rFont val="Times New Roman"/>
        <family val="1"/>
        <charset val="204"/>
      </rPr>
      <t>индивидуальная</t>
    </r>
  </si>
  <si>
    <r>
      <t xml:space="preserve">текущая/развитие: </t>
    </r>
    <r>
      <rPr>
        <i/>
        <sz val="12"/>
        <color theme="1"/>
        <rFont val="Times New Roman"/>
        <family val="1"/>
        <charset val="204"/>
      </rPr>
      <t>текущая</t>
    </r>
  </si>
  <si>
    <r>
      <t xml:space="preserve">Цель бюджетной программы: </t>
    </r>
    <r>
      <rPr>
        <sz val="12"/>
        <rFont val="Times New Roman"/>
        <family val="1"/>
        <charset val="204"/>
      </rPr>
      <t xml:space="preserve">Улучшение здоровья населения </t>
    </r>
  </si>
  <si>
    <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трансляцию телепередач, тиражирование ИОМ, подготовку и проведения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</si>
  <si>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t>на 100 тыс. населения</t>
  </si>
  <si>
    <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Централизованный закуп вакцин и других медицинских иммунобиологических препаратов для проведения иммунопрофилактики населения</t>
    </r>
  </si>
  <si>
    <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Централизованный закуп вакцин и других медицинских иммунобиологических препаратов для проведения иммунопрофилактики населения</t>
    </r>
  </si>
  <si>
    <t xml:space="preserve">Количество  получателей вакцин </t>
  </si>
  <si>
    <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укрепление материально-технической базы объектов здравоохранения</t>
    </r>
  </si>
  <si>
    <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области, снижение и недопущение вспышек вакциноуправляемых инфекций.</t>
    </r>
  </si>
  <si>
    <t>253  ГУ "Управление здравоохранения Акмолинской области"</t>
  </si>
  <si>
    <t>-</t>
  </si>
  <si>
    <t>НСОТ</t>
  </si>
  <si>
    <t>на обеспечение компенсации потерь бюджета и экономической стабильности</t>
  </si>
  <si>
    <t>текущая/развитие: текущая</t>
  </si>
  <si>
    <t xml:space="preserve">НСОТ </t>
  </si>
  <si>
    <r>
      <t xml:space="preserve">текущая/развития: </t>
    </r>
    <r>
      <rPr>
        <i/>
        <sz val="12"/>
        <color indexed="8"/>
        <rFont val="Times New Roman"/>
        <family val="1"/>
        <charset val="204"/>
      </rPr>
      <t>текущая бюджетная подпрограмма</t>
    </r>
  </si>
  <si>
    <t>2014 год</t>
  </si>
  <si>
    <t>Государственный социальный заказ по пропаганде ЗОЖ</t>
  </si>
  <si>
    <t>Снижение распространенности поведенческих факторов риска:</t>
  </si>
  <si>
    <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Организация и проведение национальных акций,  массовых мероприятий, постоянно действующих семинаров, теле- радиопередач по вопросам здорового образа жизни населения и профилактики заболеваний</t>
    </r>
  </si>
  <si>
    <t xml:space="preserve">         -  табакокурения;              </t>
  </si>
  <si>
    <t xml:space="preserve">         -  злоупотребление алкоголем;            </t>
  </si>
  <si>
    <t xml:space="preserve">         -  избыточной массы тела            </t>
  </si>
  <si>
    <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 </t>
    </r>
  </si>
  <si>
    <t>на обеспечение экономической стабильности</t>
  </si>
  <si>
    <r>
      <t>Код и наименование бюджетной подпрограммы</t>
    </r>
    <r>
      <rPr>
        <sz val="12"/>
        <color indexed="8"/>
        <rFont val="Times New Roman"/>
        <family val="1"/>
        <charset val="204"/>
      </rPr>
      <t xml:space="preserve">: </t>
    </r>
    <r>
      <rPr>
        <i/>
        <sz val="12"/>
        <color indexed="8"/>
        <rFont val="Times New Roman"/>
        <family val="1"/>
        <charset val="204"/>
      </rPr>
      <t>015 "За счет средств местного бюджета"</t>
    </r>
  </si>
  <si>
    <t>Вид бюджетной подпрограммы:</t>
  </si>
  <si>
    <t>Количество пролеченных наркологических больных</t>
  </si>
  <si>
    <r>
      <t>в зависимости от содержания:</t>
    </r>
    <r>
      <rPr>
        <i/>
        <sz val="12"/>
        <color indexed="8"/>
        <rFont val="Times New Roman"/>
        <family val="1"/>
        <charset val="204"/>
      </rPr>
      <t xml:space="preserve"> осуществление государственных функций, полномочий и оказание вытекающих из них государственных услуг</t>
    </r>
  </si>
  <si>
    <t>из них МЗСР РК</t>
  </si>
  <si>
    <r>
      <t xml:space="preserve">в зависимости от содержания: </t>
    </r>
    <r>
      <rPr>
        <i/>
        <sz val="12"/>
        <color indexed="8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</si>
  <si>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</si>
  <si>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t xml:space="preserve">Описание (обоснование) бюджетной подпрограммы: </t>
    </r>
    <r>
      <rPr>
        <i/>
        <sz val="12"/>
        <color indexed="8"/>
        <rFont val="Times New Roman"/>
        <family val="1"/>
        <charset val="204"/>
      </rPr>
      <t>Централизованный закуп вакцин и других медицинских иммунобиологических препаратов для проведения иммунопрофилактики населения</t>
    </r>
  </si>
  <si>
    <t>Планируемое количество провакцинированых доз/вакцин</t>
  </si>
  <si>
    <t>дозы</t>
  </si>
  <si>
    <r>
      <t>в зависимости от уровня государственного управления:</t>
    </r>
    <r>
      <rPr>
        <i/>
        <sz val="12"/>
        <rFont val="Times New Roman"/>
        <family val="1"/>
        <charset val="204"/>
      </rPr>
      <t xml:space="preserve"> областная</t>
    </r>
  </si>
  <si>
    <r>
      <t xml:space="preserve">в зависимости от содержания: </t>
    </r>
    <r>
      <rPr>
        <i/>
        <sz val="12"/>
        <color indexed="8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услуг, осуществление капитальных расходов</t>
    </r>
  </si>
  <si>
    <r>
      <t xml:space="preserve">Описание (обоснование) бюджетной подпрограммы: </t>
    </r>
    <r>
      <rPr>
        <sz val="12"/>
        <rFont val="Times New Roman"/>
        <family val="1"/>
        <charset val="204"/>
      </rPr>
      <t>Улучшение технического состояния зданий организаций здравоохранения с целью создания условий для повышения качества оказания медицинских услуг, дооснащение современным лабораторным, медицинским оборудованием, а также технологическим и не медицинским оборудованием.</t>
    </r>
  </si>
  <si>
    <t xml:space="preserve">Приобретение медицинской, не медицинской техники </t>
  </si>
  <si>
    <t xml:space="preserve">Приобретение  автотранспорта, в том числе санитарного автотраспорта и реанимобиля </t>
  </si>
  <si>
    <t xml:space="preserve">Количество разработанных ПСД по капитальному ремонту </t>
  </si>
  <si>
    <r>
      <rPr>
        <b/>
        <sz val="12"/>
        <rFont val="Times New Roman"/>
        <family val="1"/>
        <charset val="204"/>
      </rP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 011 "За счет трансфертов из республиканского бюджета"</t>
    </r>
  </si>
  <si>
    <r>
      <rPr>
        <b/>
        <sz val="12"/>
        <color indexed="8"/>
        <rFont val="Times New Roman"/>
        <family val="1"/>
        <charset val="204"/>
      </rPr>
      <t>Вид бюджетной подпрограммы</t>
    </r>
    <r>
      <rPr>
        <sz val="12"/>
        <color indexed="8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</si>
  <si>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rFont val="Times New Roman"/>
        <family val="1"/>
        <charset val="204"/>
      </rPr>
      <t xml:space="preserve"> </t>
    </r>
  </si>
  <si>
    <t xml:space="preserve">Конечные результаты бюджетной программы: </t>
  </si>
  <si>
    <t>Х</t>
  </si>
  <si>
    <r>
      <rPr>
        <b/>
        <sz val="12"/>
        <color indexed="8"/>
        <rFont val="Times New Roman"/>
        <family val="1"/>
        <charset val="204"/>
      </rPr>
      <t xml:space="preserve">Конечные результаты бюджетной программы </t>
    </r>
    <r>
      <rPr>
        <sz val="12"/>
        <color indexed="8"/>
        <rFont val="Times New Roman"/>
        <family val="1"/>
        <charset val="204"/>
      </rPr>
      <t xml:space="preserve">: </t>
    </r>
  </si>
  <si>
    <r>
      <rPr>
        <b/>
        <sz val="12"/>
        <color theme="1"/>
        <rFont val="Times New Roman"/>
        <family val="1"/>
        <charset val="204"/>
      </rPr>
      <t xml:space="preserve">Конечные результаты бюджетной программы: </t>
    </r>
    <r>
      <rPr>
        <sz val="12"/>
        <color theme="1"/>
        <rFont val="Times New Roman"/>
        <family val="1"/>
        <charset val="204"/>
      </rPr>
      <t/>
    </r>
  </si>
  <si>
    <t>Распространенность ожирения</t>
  </si>
  <si>
    <t>на 2018-2020 годы</t>
  </si>
  <si>
    <t>2020 год</t>
  </si>
  <si>
    <t xml:space="preserve">      Приложение 2</t>
  </si>
  <si>
    <t xml:space="preserve"> к Правилам разработки и</t>
  </si>
  <si>
    <t>утверждения (переутверждения)</t>
  </si>
  <si>
    <t>бюджетных программ (подпрограмм)</t>
  </si>
  <si>
    <t xml:space="preserve"> и требованиям к их содержанию</t>
  </si>
  <si>
    <t>Форма</t>
  </si>
  <si>
    <t>приказом руководителя управления здравоохранения</t>
  </si>
  <si>
    <t>Акмолинской области</t>
  </si>
  <si>
    <t xml:space="preserve"> 253  Управление здравоохранения Акмолинской области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</si>
  <si>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003 "Повышение квалификации и переподготовка кадров"</t>
    </r>
  </si>
  <si>
    <r>
      <t>Вид бюджетной программы</t>
    </r>
    <r>
      <rPr>
        <sz val="12"/>
        <color indexed="8"/>
        <rFont val="Times New Roman"/>
        <family val="1"/>
        <charset val="204"/>
      </rPr>
      <t xml:space="preserve">: </t>
    </r>
  </si>
  <si>
    <r>
      <t xml:space="preserve">Цель бюджетной программы: </t>
    </r>
    <r>
      <rPr>
        <sz val="12"/>
        <rFont val="Times New Roman"/>
        <family val="1"/>
        <charset val="204"/>
      </rPr>
      <t xml:space="preserve"> осуществление научно-практической, организационно-методической деятельностью по подготовке и переподготовке профессиональных медицинских и фармацевтических работников, сочетающих глубокие профессиональные знания и способность решать задачи в области здравоохранения.</t>
    </r>
  </si>
  <si>
    <t>Конечные результаты бюджетной программы:</t>
  </si>
  <si>
    <t>Удельный вес СМР имеющих квалификационную категорию (не менее 40 % ежегодно)</t>
  </si>
  <si>
    <t>Удельный вес СМР прошедших курсы усовершенствования и специализации за период (не менее 30% ежегодно )</t>
  </si>
  <si>
    <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Услуги по повышению квалификации и переподготовке работников организаций здравоохранения по профилям в соответствии с потребностями отрасли </t>
    </r>
  </si>
  <si>
    <r>
      <t>Вид бюджетной подпрограммы</t>
    </r>
    <r>
      <rPr>
        <sz val="12"/>
        <color indexed="8"/>
        <rFont val="Times New Roman"/>
        <family val="1"/>
        <charset val="204"/>
      </rPr>
      <t xml:space="preserve">: </t>
    </r>
  </si>
  <si>
    <t xml:space="preserve">Количество среднего медицинского персонала, прошедших циклы повышения квалификации </t>
  </si>
  <si>
    <t>от " ____" ____________ 201___ года № ____________</t>
  </si>
  <si>
    <r>
      <t xml:space="preserve">Код и наименование бюджетной программы:  </t>
    </r>
    <r>
      <rPr>
        <i/>
        <sz val="12"/>
        <color indexed="8"/>
        <rFont val="Times New Roman"/>
        <family val="1"/>
        <charset val="204"/>
      </rPr>
      <t>006 "Услуги по охране материнства и детства"</t>
    </r>
  </si>
  <si>
    <r>
      <rPr>
        <b/>
        <sz val="12"/>
        <color indexed="8"/>
        <rFont val="Times New Roman"/>
        <family val="1"/>
        <charset val="204"/>
      </rPr>
      <t>Вид бюджетной программы</t>
    </r>
    <r>
      <rPr>
        <sz val="12"/>
        <color indexed="8"/>
        <rFont val="Times New Roman"/>
        <family val="1"/>
        <charset val="204"/>
      </rPr>
      <t>:</t>
    </r>
  </si>
  <si>
    <r>
      <t xml:space="preserve">Цель бюджетной программы: </t>
    </r>
    <r>
      <rPr>
        <i/>
        <sz val="12"/>
        <color indexed="8"/>
        <rFont val="Times New Roman"/>
        <family val="1"/>
        <charset val="204"/>
      </rPr>
      <t xml:space="preserve">улучшение здоровья населения области, создание условий для сохранения жизни и укрепления здоровья  </t>
    </r>
    <r>
      <rPr>
        <i/>
        <sz val="12"/>
        <color indexed="8"/>
        <rFont val="Times New Roman"/>
        <family val="1"/>
        <charset val="204"/>
      </rPr>
      <t xml:space="preserve">ребенка, воспитания здоровых детей в возрасте до 7-и лет, обеспечения нуждающихся детей в возрасте до 7-и лет полноценным </t>
    </r>
    <r>
      <rPr>
        <i/>
        <sz val="12"/>
        <color indexed="8"/>
        <rFont val="Times New Roman"/>
        <family val="1"/>
        <charset val="204"/>
      </rPr>
      <t>питанием.</t>
    </r>
  </si>
  <si>
    <t>Показатели конечного результата</t>
  </si>
  <si>
    <r>
      <t xml:space="preserve">Описание (обоснование) бюджетной программы: </t>
    </r>
    <r>
      <rPr>
        <sz val="12"/>
        <color indexed="8"/>
        <rFont val="Times New Roman"/>
        <family val="1"/>
        <charset val="204"/>
      </rPr>
      <t xml:space="preserve">Воспитание и оказание медицинской помощи детям сиротам и детям, оставшимся без </t>
    </r>
    <r>
      <rPr>
        <sz val="12"/>
        <color indexed="8"/>
        <rFont val="Times New Roman"/>
        <family val="1"/>
        <charset val="204"/>
      </rPr>
      <t>попечения родителей, а так же  детям с дефектами умственного и физического развития</t>
    </r>
  </si>
  <si>
    <t>За счет  трансфертов из республиканского бюджета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</si>
  <si>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016 "Обеспечение граждан бесплатным или льготным проездом за пределы населенного пункта на лечение"</t>
    </r>
  </si>
  <si>
    <r>
      <rPr>
        <b/>
        <sz val="12"/>
        <color indexed="8"/>
        <rFont val="Times New Roman"/>
        <family val="1"/>
        <charset val="204"/>
      </rPr>
      <t>Вид бюджетной программы</t>
    </r>
    <r>
      <rPr>
        <sz val="12"/>
        <color indexed="8"/>
        <rFont val="Times New Roman"/>
        <family val="1"/>
        <charset val="204"/>
      </rPr>
      <t xml:space="preserve">: </t>
    </r>
  </si>
  <si>
    <r>
      <rPr>
        <b/>
        <sz val="12"/>
        <rFont val="Times New Roman"/>
        <family val="1"/>
        <charset val="204"/>
      </rPr>
      <t>Цель бюджетной 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финансирования, социальная поддержка отдельных категорий граждан в виде денежных выплат.</t>
    </r>
  </si>
  <si>
    <r>
      <rPr>
        <b/>
        <sz val="12"/>
        <color indexed="8"/>
        <rFont val="Times New Roman"/>
        <family val="1"/>
        <charset val="204"/>
      </rPr>
      <t>Конечные результаты бюджетной программы</t>
    </r>
    <r>
      <rPr>
        <sz val="12"/>
        <color indexed="8"/>
        <rFont val="Times New Roman"/>
        <family val="1"/>
        <charset val="204"/>
      </rPr>
      <t xml:space="preserve">: </t>
    </r>
  </si>
  <si>
    <t>Обеспечение граждан бесплатным или льготным проездом за пределы населенного пункта на лечение</t>
  </si>
  <si>
    <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Оплата проезда больных, направляемых по медицинским показаниям на лечение в другие лечебные организации в пределах Республики Казахстан</t>
    </r>
  </si>
  <si>
    <r>
      <t xml:space="preserve">в зависимости от содержания: </t>
    </r>
    <r>
      <rPr>
        <i/>
        <sz val="12"/>
        <color indexed="8"/>
        <rFont val="Times New Roman"/>
        <family val="1"/>
        <charset val="204"/>
      </rPr>
      <t>предоставление трансфертов и бюджетных субсидий и осуществление государственных функций, полномочий и оказание вытекающих из них государственных услуг</t>
    </r>
  </si>
  <si>
    <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Оплата проезда больных, направляемых по медицинским показаниям на лечение в других лечебных организациях пределах Республики Казахстан.</t>
    </r>
  </si>
  <si>
    <t>Расходы по бюджетной подпрограмме, из них:</t>
  </si>
  <si>
    <t xml:space="preserve"> МЗСР РК </t>
  </si>
  <si>
    <t xml:space="preserve">Количество больных, обеспеченных бесплатным или льготным проездом 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</si>
  <si>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018 "Информационно-аналитические услуги в области здравоохранения"</t>
    </r>
  </si>
  <si>
    <t xml:space="preserve">Удельный вес  медицинских работников обученных компьютерной грамотности (информационным программам) </t>
  </si>
  <si>
    <t>не менее 5% ежегодно</t>
  </si>
  <si>
    <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 xml:space="preserve">Создание единой информационной сети, подготовка статистических отчетов, выдача справок, подготовка отчетных данных статистики здравоохранения. Обеспечение достоверности статистических данных, проведение аналитической работы для  улучшения качества оказания медицинской помощи. </t>
    </r>
  </si>
  <si>
    <t>Количество предоставляемых услуг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</si>
  <si>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029 "Областные базы спецмедснабжения"</t>
    </r>
  </si>
  <si>
    <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финансирования, создание условий хранения медицинского оборудования, имущества, медикаментов для медицинских формирований, оказывающих медицинскую помощь населению в чрезвычайных ситуациях.</t>
    </r>
  </si>
  <si>
    <t>Количество складов мобилизационного резерва</t>
  </si>
  <si>
    <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Обеспечение круглосуточной работы оперативно-диспетчерского отдела по сбору и анализу информации медико-санитарного характера о возможности чрезвычайной ситуации; поддержка в постоянной готовности системы оповещения; создание резерва медицинского, санитарного и специального имущества; выдвижение формирований службы экстренной медицинской помощи города для работы по ликвидации медико-санитарных последствий чрезвычайной ситуации; организация лечебно-эвакуационного, санитарно-гигиенического, противоэпидемического обеспечения при ликвидации последствий чрезвычайных ситуаций, а также мероприятий по медицинской защите населения, персонала аварийно-спасательных формирований</t>
    </r>
  </si>
  <si>
    <t>Готовность системы оповещения</t>
  </si>
  <si>
    <t xml:space="preserve">Оснащенность автотранспортом </t>
  </si>
  <si>
    <r>
      <t xml:space="preserve">Код и наименование бюджетной программы: </t>
    </r>
    <r>
      <rPr>
        <i/>
        <sz val="12"/>
        <color indexed="8"/>
        <rFont val="Times New Roman"/>
        <family val="1"/>
        <charset val="204"/>
      </rPr>
      <t>039 "Оказание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 оказание услуг Call-центрами</t>
    </r>
  </si>
  <si>
    <r>
      <t>Вид бюджетной программы</t>
    </r>
    <r>
      <rPr>
        <sz val="12"/>
        <color indexed="8"/>
        <rFont val="Times New Roman"/>
        <family val="1"/>
        <charset val="204"/>
      </rPr>
      <t>:</t>
    </r>
  </si>
  <si>
    <r>
      <t xml:space="preserve">Цель бюджетной программы: </t>
    </r>
    <r>
      <rPr>
        <sz val="12"/>
        <color indexed="8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финансирования, развитие первичной медико-санитарной помощи, как основы социальной политики, стратегии государства и реформирования здравоохранения, обеспечение приоритетного развития амбулаторно-поликлинического обслуживания.</t>
    </r>
  </si>
  <si>
    <r>
      <t xml:space="preserve">Описание (обоснование) бюджетной программы: </t>
    </r>
    <r>
      <rPr>
        <i/>
        <sz val="12"/>
        <color indexed="8"/>
        <rFont val="Times New Roman"/>
        <family val="1"/>
        <charset val="204"/>
      </rPr>
      <t>медицинского обеспечения и оказания медицинской помощи спортсменам и тренерам при проведении спортивных мероприятий, в период восстановительных мероприятий после интенсивных физических нагрузок, заболеваний и травм у спортсменов определяют порядок оказания медицинской помощи спортсменам и тренерам на спортивных мероприятиях (спортивных соревнованиях, учебно-тренировочных сборах), а также во время восстановительных мероприятий после интенсивных физических нагрузок, заболеваний и травм у спортсменов.</t>
    </r>
  </si>
  <si>
    <t>тысяч тенге</t>
  </si>
  <si>
    <t>Количество спортсменов, охваченных медицинской помощью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</si>
  <si>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i/>
        <sz val="12"/>
        <rFont val="Times New Roman"/>
        <family val="1"/>
        <charset val="204"/>
      </rPr>
      <t xml:space="preserve">043 "Подготовка специалистов в организациях технического и профессионального, послесреднего образования" </t>
    </r>
  </si>
  <si>
    <r>
      <t xml:space="preserve">Описание (обоснование) бюджетной программы: </t>
    </r>
    <r>
      <rPr>
        <i/>
        <sz val="12"/>
        <rFont val="Times New Roman"/>
        <family val="1"/>
        <charset val="204"/>
      </rPr>
      <t xml:space="preserve">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 
</t>
    </r>
  </si>
  <si>
    <t xml:space="preserve">Расходы по бюджетной подпрограмме </t>
  </si>
  <si>
    <r>
      <t>Описание (обоснование) бюджетной подпрограммы: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 </t>
    </r>
  </si>
  <si>
    <t>Среднегодовой контингент стипендиатов в колледжах</t>
  </si>
  <si>
    <r>
      <rPr>
        <b/>
        <sz val="12"/>
        <rFont val="Times New Roman"/>
        <family val="1"/>
        <charset val="204"/>
      </rP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>Обеспечение населения доступной квалифицированной, специализированной первичной медико-санитарной,  консультативно-диагностической, стационарозамещающей и стационарной помощью, проведение мероприятий по диспансеризации и реабилитации больных; мероприятий, направленных на  профилактику заболеваний</t>
    </r>
  </si>
  <si>
    <t>Прием учащихся</t>
  </si>
  <si>
    <t xml:space="preserve">Количество выпускников </t>
  </si>
  <si>
    <t>Среднегодовой контингент учащихся в колледжах</t>
  </si>
  <si>
    <t>от " ____" ____________ 201_ года № ____________</t>
  </si>
  <si>
    <t>Отчет на 2016 год</t>
  </si>
  <si>
    <t>План на 2017 год</t>
  </si>
  <si>
    <t>2017год</t>
  </si>
  <si>
    <r>
      <t xml:space="preserve">Цель бюджетной программы:  </t>
    </r>
    <r>
      <rPr>
        <sz val="12"/>
        <rFont val="Times New Roman"/>
        <family val="1"/>
        <charset val="204"/>
      </rPr>
      <t>Улучшение здоровья населения</t>
    </r>
  </si>
  <si>
    <t>РБ (175014,4-экон.стаб)</t>
  </si>
  <si>
    <t>Количество объектов здравоохранения подлежащих капитальному ремонту</t>
  </si>
  <si>
    <t>количество коек для пребывания детей от рождения до четырех лет, в том числе:</t>
  </si>
  <si>
    <t>койки</t>
  </si>
  <si>
    <r>
      <t xml:space="preserve">- отделение адаптации </t>
    </r>
    <r>
      <rPr>
        <i/>
        <sz val="10"/>
        <color indexed="8"/>
        <rFont val="Times New Roman"/>
        <family val="1"/>
        <charset val="204"/>
      </rPr>
      <t>(для прохождения адаптационного периода и при карантинных инфекциях, в среднем 21 день)</t>
    </r>
    <r>
      <rPr>
        <sz val="11"/>
        <color indexed="8"/>
        <rFont val="Times New Roman"/>
        <family val="1"/>
        <charset val="204"/>
      </rPr>
      <t xml:space="preserve">  </t>
    </r>
  </si>
  <si>
    <t>среднегодовое число воспитанников</t>
  </si>
  <si>
    <t>количество случаев нахождения детей  в отделение адаптации</t>
  </si>
  <si>
    <t>случай</t>
  </si>
  <si>
    <t>Оздоровление детей (кроме заболеваний: врожденный порок развития, ДЦП, болезнь Дауна, не подлежащих полному выздоровлению)</t>
  </si>
  <si>
    <t>не менее 100</t>
  </si>
  <si>
    <t>Обеспечение детей инвалидов, проживающих в Доме ребенка специальными средствами, в том числе для передвижения</t>
  </si>
  <si>
    <t>Обеспечение реабилитационной терапией детей инвалидов</t>
  </si>
  <si>
    <t>Приложение __</t>
  </si>
  <si>
    <t>к приказу руководителя государственного учреждения</t>
  </si>
  <si>
    <t>Управление здравоохранения Акмолинской области</t>
  </si>
  <si>
    <t>от "____" _____________ 201___ года № _______</t>
  </si>
  <si>
    <t xml:space="preserve">приказом руководителя государственного учреждения </t>
  </si>
  <si>
    <t>управления здравоохранения Акмолинской области</t>
  </si>
  <si>
    <t>от "_____" _______________  201___ года №________     </t>
  </si>
  <si>
    <t>"Согласована"</t>
  </si>
  <si>
    <t>Вице-министр здравоохранения и социального развития</t>
  </si>
  <si>
    <t>Республики Казахстан</t>
  </si>
  <si>
    <t>_____________________________ Цой А.В.</t>
  </si>
  <si>
    <t>«______» ____________ 201___ года.  </t>
  </si>
  <si>
    <t>МП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</si>
  <si>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008 «Реализация мероприятий по профилактике и борьбе со СПИД в Республике Казахстан»</t>
    </r>
  </si>
  <si>
    <r>
      <t xml:space="preserve">Цель бюджетной программы: </t>
    </r>
    <r>
      <rPr>
        <i/>
        <sz val="12"/>
        <rFont val="Times New Roman"/>
        <family val="1"/>
        <charset val="204"/>
      </rPr>
      <t>Улучшение здоровья населения, совершенствование системы управления и финансирования, снижение темпов распространения ВИЧ-инфекции и СПИДа</t>
    </r>
  </si>
  <si>
    <t>Удержание Вич-инфекции распространенности ВИЧ-инфекции в возрастной группе 15-49 в пределах 0,2-0,6%</t>
  </si>
  <si>
    <t>Удержание распространенности ВИЧ-инфекции среди молодежи в возрасте 15-24 в пределах 0,2-0,6%</t>
  </si>
  <si>
    <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</si>
  <si>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r>
      <t xml:space="preserve">Описание (обоснование) бюджетной подпрограммы: </t>
    </r>
    <r>
      <rPr>
        <i/>
        <sz val="12"/>
        <rFont val="Times New Roman"/>
        <family val="1"/>
        <charset val="204"/>
      </rPr>
      <t xml:space="preserve">Оказание медико-социальной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организацией. </t>
    </r>
  </si>
  <si>
    <t>Прием врачей</t>
  </si>
  <si>
    <t>чел.</t>
  </si>
  <si>
    <t>Консультация специалистов</t>
  </si>
  <si>
    <t>Лабораторные исследование</t>
  </si>
  <si>
    <t>исл.</t>
  </si>
  <si>
    <t>Мероприятия по борьбе по со СПИД</t>
  </si>
  <si>
    <t>Мероприятия по проведению дозорного эпидемиологического надзора</t>
  </si>
  <si>
    <t>Мероприятия по эпидемиологическому слежению за ВИЧ-инфекцией</t>
  </si>
  <si>
    <t>Прочие организационные и методические работы</t>
  </si>
  <si>
    <t>Обеспечение антиретровирусными препаратами (лечение ВИЧ инфекции)</t>
  </si>
  <si>
    <t>За счет трансфертов из республиканского бюджета, в том числе:</t>
  </si>
  <si>
    <t>НСОТ и надбавка за особые условия труда</t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</si>
  <si>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i/>
        <sz val="12"/>
        <rFont val="Times New Roman"/>
        <family val="1"/>
        <charset val="204"/>
      </rPr>
      <t>Руководитель управления здравоохранения - Кисикова С.Д.</t>
    </r>
  </si>
  <si>
    <r>
      <t xml:space="preserve">Руководитель бюджетной программы: </t>
    </r>
    <r>
      <rPr>
        <i/>
        <sz val="12"/>
        <color indexed="8"/>
        <rFont val="Times New Roman"/>
        <family val="1"/>
        <charset val="204"/>
      </rPr>
      <t>Руководитель управления здравоохранения - Кисикова С.Д.</t>
    </r>
  </si>
  <si>
    <r>
      <rPr>
        <b/>
        <sz val="12"/>
        <rFont val="Times New Roman"/>
        <family val="1"/>
        <charset val="204"/>
      </rPr>
      <t xml:space="preserve">Руководитель бюджетной программы: </t>
    </r>
    <r>
      <rPr>
        <sz val="12"/>
        <rFont val="Times New Roman"/>
        <family val="1"/>
        <charset val="204"/>
      </rPr>
      <t>руководитель управления здравоохранения - Кисикова С.Д.</t>
    </r>
  </si>
  <si>
    <t>от "____ " __________________2017 года № ___________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</si>
  <si>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i/>
        <sz val="12"/>
        <rFont val="Times New Roman"/>
        <family val="1"/>
        <charset val="204"/>
      </rPr>
      <t xml:space="preserve">096 "Выполнение государственных обязательств по проектам государственно-частного партнерства" </t>
    </r>
  </si>
  <si>
    <r>
      <t>Руководитель бюджетной программы: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руководитель управления здравоохранения - Кисикова С.Д.</t>
    </r>
  </si>
  <si>
    <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Закона О государственно-частном партнерстве от 31 октября 2015 года № 380-V ЗРК., Правил планирования и реализации проектов государственно-частного партнерства от 25 ноября 2015 г. №725</t>
    </r>
  </si>
  <si>
    <r>
      <t xml:space="preserve">Цель бюджетной программы: </t>
    </r>
    <r>
      <rPr>
        <sz val="12"/>
        <rFont val="Times New Roman"/>
        <family val="1"/>
        <charset val="204"/>
      </rPr>
      <t xml:space="preserve"> </t>
    </r>
  </si>
  <si>
    <r>
      <t>Конечные результаты бюджетной программы:</t>
    </r>
    <r>
      <rPr>
        <sz val="12"/>
        <rFont val="Times New Roman"/>
        <family val="1"/>
        <charset val="204"/>
      </rPr>
      <t xml:space="preserve"> 100 % обеспечение выполнения государственных обязательств по проектам государственно-частного партнерства</t>
    </r>
  </si>
  <si>
    <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предоставление объектов здравоохранения во временное пользование, предоставление источников возмещения инвестиционных затрат, с целью усовершенствования объектов здравоохранения, проведения качественной диагностики и увеличения объема оказываемых медицинских услуг населению</t>
    </r>
    <r>
      <rPr>
        <b/>
        <sz val="12"/>
        <rFont val="Times New Roman"/>
        <family val="1"/>
        <charset val="204"/>
      </rPr>
      <t xml:space="preserve">  </t>
    </r>
  </si>
  <si>
    <t>Количество объектов в рамках ГЧП</t>
  </si>
  <si>
    <t>№ п/п</t>
  </si>
  <si>
    <t>Бюджетная программа</t>
  </si>
  <si>
    <t>Всего</t>
  </si>
  <si>
    <t>Местный бюджет</t>
  </si>
  <si>
    <t>Республиканский бюджет</t>
  </si>
  <si>
    <t>Уточненный бюджет 2017 года</t>
  </si>
  <si>
    <t>Бюджет на 2018-2020 годы по МБ и РБ</t>
  </si>
  <si>
    <t>_____________________________ Актаева Л.М.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</si>
  <si>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>001 «Услуги по реализации государственной политики на местном уровне в области здравоохранения».</t>
    </r>
  </si>
  <si>
    <r>
      <t>Руководитель бюджетной программы: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Руководитель управления здравоохранения - Кисикова С.Д.</t>
    </r>
  </si>
  <si>
    <r>
      <t xml:space="preserve">в зависимости от содержания: </t>
    </r>
    <r>
      <rPr>
        <i/>
        <sz val="12"/>
        <color theme="1"/>
        <rFont val="Times New Roman"/>
        <family val="1"/>
        <charset val="204"/>
      </rPr>
      <t xml:space="preserve"> осуществление государственных функций, полномочий и оказание вытекающих из них государственных услуг.</t>
    </r>
  </si>
  <si>
    <r>
      <t xml:space="preserve">Цель бюджетной программы: </t>
    </r>
    <r>
      <rPr>
        <i/>
        <sz val="12"/>
        <rFont val="Times New Roman"/>
        <family val="1"/>
        <charset val="204"/>
      </rPr>
      <t>Реализация государственной политики в области здравоохранения</t>
    </r>
  </si>
  <si>
    <r>
      <rPr>
        <b/>
        <sz val="12"/>
        <color indexed="8"/>
        <rFont val="Times New Roman"/>
        <family val="1"/>
        <charset val="204"/>
      </rPr>
      <t xml:space="preserve">Конечные результаты бюджетной программы </t>
    </r>
    <r>
      <rPr>
        <sz val="12"/>
        <color indexed="8"/>
        <rFont val="Times New Roman"/>
        <family val="1"/>
        <charset val="204"/>
      </rPr>
      <t>:  Государственное регулирование в области здравоохранения; обеспечение граждан  и оралманов медицинской помощью и лекарственными средствами, изделиями медицинского назначения в рамках гарантированного объема бесплатной медицинской помощи, включая медицинские услуги по временной адаптации и детоксикаци.</t>
    </r>
  </si>
  <si>
    <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Содержание аппарата управления здравоохранения области согласно утвержденной штатной численности, повышение квалификации государственных служащих</t>
    </r>
  </si>
  <si>
    <t>011- из республиканского бюджета</t>
  </si>
  <si>
    <t>Повышение квалификации и переподготовка государственных служащих</t>
  </si>
  <si>
    <r>
      <rPr>
        <b/>
        <sz val="12"/>
        <rFont val="Times New Roman"/>
        <family val="1"/>
        <charset val="204"/>
      </rPr>
      <t>Вид бюджетной программы</t>
    </r>
    <r>
      <rPr>
        <sz val="12"/>
        <rFont val="Times New Roman"/>
        <family val="1"/>
        <charset val="204"/>
      </rPr>
      <t xml:space="preserve">: </t>
    </r>
  </si>
  <si>
    <r>
      <t xml:space="preserve">в зависимости от способа реализации: </t>
    </r>
    <r>
      <rPr>
        <i/>
        <sz val="12"/>
        <rFont val="Times New Roman"/>
        <family val="1"/>
        <charset val="204"/>
      </rPr>
      <t>индивидуальная</t>
    </r>
  </si>
  <si>
    <r>
      <t xml:space="preserve">текущая/развитие: </t>
    </r>
    <r>
      <rPr>
        <i/>
        <sz val="12"/>
        <rFont val="Times New Roman"/>
        <family val="1"/>
        <charset val="204"/>
      </rPr>
      <t>текущая</t>
    </r>
  </si>
  <si>
    <r>
      <t xml:space="preserve">Цель бюджетной программы: </t>
    </r>
    <r>
      <rPr>
        <i/>
        <sz val="12"/>
        <rFont val="Times New Roman"/>
        <family val="1"/>
        <charset val="204"/>
      </rPr>
      <t>Материальное техническое оснащение рабочих мест персонала Управления здравоохранения для создания необходимых условий труда</t>
    </r>
  </si>
  <si>
    <r>
      <t xml:space="preserve">Конечные результаты бюджетной программы: </t>
    </r>
    <r>
      <rPr>
        <i/>
        <sz val="12"/>
        <rFont val="Times New Roman"/>
        <family val="1"/>
        <charset val="204"/>
      </rPr>
      <t>Оснащенность основным оборудованием для эффективной деятельности аппарата управления - 100% оснащение государственного органа здравоохранения</t>
    </r>
  </si>
  <si>
    <r>
      <t xml:space="preserve">Описание (обоснование) бюджетной программы: </t>
    </r>
    <r>
      <rPr>
        <sz val="12"/>
        <rFont val="Times New Roman"/>
        <family val="1"/>
        <charset val="204"/>
      </rPr>
      <t>Укрепление материально технического оснащения</t>
    </r>
  </si>
  <si>
    <t>Приобретение автотранспорта</t>
  </si>
  <si>
    <t>Прочее (компьютерная техника)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</si>
  <si>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</t>
    </r>
    <r>
      <rPr>
        <i/>
        <sz val="12"/>
        <rFont val="Times New Roman"/>
        <family val="1"/>
        <charset val="204"/>
      </rPr>
      <t xml:space="preserve">042 "Проведение медицинской организацией мероприятий, снижающих половое влечение, осуществляемые на основании решения суда" </t>
    </r>
  </si>
  <si>
    <t>Количество заключенных подлежащих кастрации</t>
  </si>
  <si>
    <t>Обеспечение охвата  заключенных подлежащих кастрации до 100%</t>
  </si>
  <si>
    <t xml:space="preserve">Описание (обоснование) бюджетной программы: </t>
  </si>
  <si>
    <r>
      <t>Описание (обоснование) бюджетной подпрограммы: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мероприятий, снижающих половое влечение, осуществляемые на основании решения суда</t>
    </r>
  </si>
  <si>
    <t xml:space="preserve">из них МЗ РК </t>
  </si>
  <si>
    <r>
      <t xml:space="preserve">в зависимости от способа реализации: </t>
    </r>
    <r>
      <rPr>
        <i/>
        <sz val="12"/>
        <color indexed="8"/>
        <rFont val="Times New Roman"/>
        <family val="1"/>
        <charset val="204"/>
      </rPr>
      <t xml:space="preserve">индивидуальная </t>
    </r>
  </si>
  <si>
    <r>
      <t xml:space="preserve">Цель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Применение химической кастрации, лицам совершившим преступление против половой неприкосновенности несовершеннолетних и страдающих расстройством сексуального предпочтения, не исключающим вменяемость.</t>
    </r>
  </si>
  <si>
    <r>
      <t xml:space="preserve">текущая/развитие: </t>
    </r>
    <r>
      <rPr>
        <i/>
        <sz val="12"/>
        <rFont val="Times New Roman"/>
        <family val="1"/>
        <charset val="204"/>
      </rPr>
      <t xml:space="preserve">текущая </t>
    </r>
  </si>
  <si>
    <r>
      <t xml:space="preserve">в зависимости от уровня государственного управления: </t>
    </r>
    <r>
      <rPr>
        <i/>
        <sz val="12"/>
        <rFont val="Times New Roman"/>
        <family val="1"/>
        <charset val="204"/>
      </rPr>
      <t>областная</t>
    </r>
  </si>
  <si>
    <r>
      <t xml:space="preserve">Цель бюджетной программы: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осуществление научно-практической, организационно-методической деятельностью по подготовке и переподготовке профессиональных медицинских и фармацевтических работников, сочетающих глубокие профессиональные знания и способность решать задачи в области здравоохранения.</t>
    </r>
  </si>
  <si>
    <r>
      <rPr>
        <sz val="11"/>
        <color theme="1"/>
        <rFont val="Calibri"/>
        <family val="2"/>
        <scheme val="minor"/>
      </rPr>
      <t xml:space="preserve">в зависимости от содержания: </t>
    </r>
    <r>
      <rPr>
        <i/>
        <sz val="12"/>
        <color indexed="8"/>
        <rFont val="Times New Roman"/>
        <family val="1"/>
        <charset val="204"/>
      </rPr>
      <t xml:space="preserve"> осуществление государственных функций, </t>
    </r>
    <r>
      <rPr>
        <i/>
        <sz val="12"/>
        <color indexed="8"/>
        <rFont val="Times New Roman"/>
        <family val="1"/>
        <charset val="204"/>
      </rPr>
      <t>полномочий и оказание вытекающих из них государственных услуг</t>
    </r>
  </si>
  <si>
    <r>
      <t xml:space="preserve">в зависимости от способа реализации: </t>
    </r>
    <r>
      <rPr>
        <i/>
        <sz val="11"/>
        <color indexed="8"/>
        <rFont val="Times New Roman"/>
        <family val="1"/>
        <charset val="204"/>
      </rPr>
      <t xml:space="preserve">индивидуальная </t>
    </r>
  </si>
  <si>
    <r>
      <t xml:space="preserve">текущая/развитие: </t>
    </r>
    <r>
      <rPr>
        <i/>
        <sz val="11"/>
        <color indexed="8"/>
        <rFont val="Times New Roman"/>
        <family val="1"/>
        <charset val="204"/>
      </rPr>
      <t xml:space="preserve">текущая </t>
    </r>
  </si>
  <si>
    <r>
      <t xml:space="preserve">в зависимости от уровня государственного управления: </t>
    </r>
    <r>
      <rPr>
        <i/>
        <sz val="12"/>
        <color indexed="8"/>
        <rFont val="Times New Roman"/>
        <family val="1"/>
        <charset val="204"/>
      </rPr>
      <t>областная</t>
    </r>
  </si>
  <si>
    <r>
      <t>Описание (обоснование) бюджетной программы:</t>
    </r>
    <r>
      <rPr>
        <sz val="12"/>
        <rFont val="Times New Roman"/>
        <family val="1"/>
        <charset val="204"/>
      </rPr>
      <t xml:space="preserve"> Проведение мероприятий по вопросам формирования здорового образа жизни (организация и проведение мероприятий по формированию ЗОЖ и профилактике заболеваний, выступления на местном телевидении и радиостанции, публикаций статей в периодической печати (газеты, журналы), прокат аудио (видеороликов), выпуск региональной газеты, производство и трансляция телепередач, тиражирование ИОМ, подготовка и проведение анкетирований, выпуск наружной рекламы, информирование через радиорубки, обеспечение деятельности веб-сайта с постоянным размещением информации, мониторинг профилактических (скрининговых) осмотров, мониторинг деятельности формирования ЗОЖ, размещение государственного социального заказа по пропаганде ЗОЖ, функционирование районных, молодежных центров здоровья, антитабачных центров).</t>
    </r>
  </si>
  <si>
    <r>
      <t xml:space="preserve">в зависимости от содержания: </t>
    </r>
    <r>
      <rPr>
        <i/>
        <sz val="12"/>
        <color theme="1"/>
        <rFont val="Times New Roman"/>
        <family val="1"/>
        <charset val="204"/>
      </rPr>
      <t xml:space="preserve"> осуществление государственных функций, полномочий и оказание вытекающих из них государственных услуг</t>
    </r>
  </si>
  <si>
    <r>
      <t xml:space="preserve">в зависимости от содержания: </t>
    </r>
    <r>
      <rPr>
        <i/>
        <sz val="12"/>
        <color theme="1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</si>
  <si>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t>в зависимости от содержания:</t>
    </r>
    <r>
      <rPr>
        <i/>
        <sz val="12"/>
        <color theme="1"/>
        <rFont val="Times New Roman"/>
        <family val="1"/>
        <charset val="204"/>
      </rPr>
      <t xml:space="preserve"> осуществление государственных функций, полномочий и оказание вытекающих из них государственных услуг </t>
    </r>
  </si>
  <si>
    <t xml:space="preserve">МЗ РК </t>
  </si>
  <si>
    <t>Количество штатных единиц  государственных служащих областного аппарата, обеспечивающих реализацию государственной политики в сфере здравоохранения</t>
  </si>
  <si>
    <t>Количество штатных единиц сотрудников, работающих на договорной основе</t>
  </si>
  <si>
    <t>шт.ед.</t>
  </si>
  <si>
    <r>
      <t xml:space="preserve">Нормативная правовая основа бюджетной программы: </t>
    </r>
    <r>
      <rPr>
        <i/>
        <sz val="12"/>
        <rFont val="Times New Roman"/>
        <family val="1"/>
        <charset val="204"/>
      </rPr>
      <t xml:space="preserve">Закон Республики Казахстан "Об образовании" от 27 июля 2007 года № 319-III. Приказ Министра образования и науки Республики Казахстан от 29 января 2016 года №122. Зарегистрирован в Министерстве юстиции Республики Казахстан 9 марта 2016 года №13418. Постановление акимата Акмолинской области  от 31 августа 2016 года №А-10/426  «Об утверждении государственного образовательного заказа на 2016-2017 год». Закон Республики Казахстан "О республиканском бюджете на 2018-2020 годы" от 30 ноября 2017 года №113-VI ЗРК   
</t>
    </r>
  </si>
  <si>
    <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Закон Республики Казахстан "О республиканском бюджете на 2018-2020 годы" от 30 ноября 2017 года №113-VI ЗРК   
</t>
    </r>
  </si>
  <si>
    <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18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Закон Республики Казахстан "О республиканском бюджете на 2018-2020 годы" от 30 ноября 2017 года №113-VI ЗРК   
</t>
    </r>
  </si>
  <si>
    <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Закон Республики Казахстан "О республиканском бюджете на 2018-2020 годы" от 30 ноября 2017 года №113-VI ЗРК   
</t>
    </r>
  </si>
  <si>
    <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Кодекс РК от 15 сентября 2009 года «О здоровье народа и системе здравоохранения», Указ Президента РК от 6 апреля 2007 года «О дальнейших мерах по реализации Стратегии развития Казахстана до 2030 года». Постановление Правительства Республики Казахстан от 15 декабря 2009 года № 2136   «Об утверждении перечня гарантированного объема бесплатной медицинской помощи». Приказ Министра культуры и спорта Республики Казахстан от 20 ноября 2014 года № 101 "Об утверждении Правил медицинского обеспечения и оказания медицинской помощи спортсменам и тренерам при проведении спортивных мероприятий, в период восстановительных мероприятий после интенсивных физических нагрузок, заболеваний и травм у спортсменов". Закон Республики Казахстан "О республиканском бюджете на 2018-2020 годы" от 30 ноября 2017 года №113-VI ЗРК   
</t>
    </r>
  </si>
  <si>
    <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 Кодекс РК от 15 сентября 2009 года «О здоровье народа и системе здравоохранения», приказ Министра здравоохранения РК от 15 июня 2017 года №423 "Об утверждении Правил проведения химической кастрации"; Закон Республики Казахстан "О республиканском бюджете на 2018-2020 годы" от 30 ноября 2017 года №113-VI ЗРК   
</t>
    </r>
  </si>
  <si>
    <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 xml:space="preserve">Закон Республики Казахстан "Об образовании"от 27 июля 2007 года № 319-III. Приказ Министра образования и науки Республики Казахстан от 29 января 2016 года №122. Зарегистрирован в Министерстве юстиции Республики Казахстан 9 марта 2016 года №13418. Постановление акимата Акмолинской области  от 31 августа 2016 года №А-10/426  «Об утверждении государственного образовательного заказа на 2016-2017 год». Закон Республики Казахстан "О республиканском бюджете на 2018-2020 годы" от 30 ноября 2017 года №113-VI ЗРК   
</t>
    </r>
  </si>
  <si>
    <r>
      <t xml:space="preserve">Нормативная правовая основа бюджетной программы: </t>
    </r>
    <r>
      <rPr>
        <i/>
        <sz val="12"/>
        <rFont val="Times New Roman"/>
        <family val="1"/>
        <charset val="204"/>
      </rPr>
      <t>Бюджетный кодекс Республики Казахстан от 4 декабря 2008 года № 95-IV, Положение о государственном учреждении "Управление здравоохранения Акмолинской области" утверждено постановлением акимата Акмолинской области от 18 марта 2017 года № А-3/113</t>
    </r>
  </si>
  <si>
    <r>
      <t xml:space="preserve">Нормативная правовая основа бюджетной программы: </t>
    </r>
    <r>
      <rPr>
        <sz val="12"/>
        <rFont val="Times New Roman"/>
        <family val="1"/>
        <charset val="204"/>
      </rPr>
      <t>Бюджетный кодекс Республики Казахстан от 4 декабря 2008 года № 95-IV, Положение о государственном учреждении "Управление здравоохранения Акмолинской области" утверждено постановлением акимата Акмолинской области от 18 марта 2017 года № А-3/113</t>
    </r>
  </si>
  <si>
    <r>
      <t xml:space="preserve">текущая/развитие: </t>
    </r>
    <r>
      <rPr>
        <i/>
        <sz val="12"/>
        <color indexed="8"/>
        <rFont val="Times New Roman"/>
        <family val="1"/>
        <charset val="204"/>
      </rPr>
      <t>текущая</t>
    </r>
  </si>
  <si>
    <t xml:space="preserve">Приобретение нематериальных активов                                                                              </t>
  </si>
  <si>
    <t xml:space="preserve">Медицинское сопровождение спортивных мероприятий </t>
  </si>
  <si>
    <r>
      <t xml:space="preserve">текущая/развития: </t>
    </r>
    <r>
      <rPr>
        <i/>
        <sz val="12"/>
        <color indexed="8"/>
        <rFont val="Times New Roman"/>
        <family val="1"/>
        <charset val="204"/>
      </rPr>
      <t>текущая</t>
    </r>
  </si>
  <si>
    <r>
      <rPr>
        <b/>
        <sz val="12"/>
        <rFont val="Times New Roman"/>
        <family val="1"/>
        <charset val="204"/>
      </rP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000 "За счет средств местного бюджета"</t>
    </r>
  </si>
  <si>
    <r>
      <t xml:space="preserve">текущая/развитие: </t>
    </r>
    <r>
      <rPr>
        <i/>
        <sz val="12"/>
        <color indexed="8"/>
        <rFont val="Times New Roman"/>
        <family val="1"/>
        <charset val="204"/>
      </rPr>
      <t xml:space="preserve">текущая </t>
    </r>
  </si>
  <si>
    <r>
      <t xml:space="preserve">текущая/развития: </t>
    </r>
    <r>
      <rPr>
        <i/>
        <sz val="12"/>
        <color indexed="8"/>
        <rFont val="Times New Roman"/>
        <family val="1"/>
        <charset val="204"/>
      </rPr>
      <t xml:space="preserve">текущая </t>
    </r>
  </si>
  <si>
    <t xml:space="preserve">Расходы по бюджетной программе </t>
  </si>
  <si>
    <r>
      <t xml:space="preserve">в зависимости от способа реализации: </t>
    </r>
    <r>
      <rPr>
        <i/>
        <sz val="12"/>
        <color indexed="8"/>
        <rFont val="Times New Roman"/>
        <family val="1"/>
        <charset val="204"/>
      </rPr>
      <t>индивидуальная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</si>
  <si>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015 "за счет средств местного бюджета"</t>
    </r>
  </si>
  <si>
    <r>
      <rPr>
        <b/>
        <sz val="12"/>
        <rFont val="Times New Roman"/>
        <family val="1"/>
        <charset val="204"/>
      </rPr>
      <t>Код и наименование бюджетной подпрограммы: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011 "за счет трансфертов из республиканского бюджета"</t>
    </r>
  </si>
  <si>
    <t>015 - из местного бюджета</t>
  </si>
  <si>
    <t xml:space="preserve">Обеспечение охвата медицинским  сопровождением участников спортивных мероприятий </t>
  </si>
  <si>
    <t>Обеспечение охвата социально-психологической реабилитацией  наркозависимых лиц</t>
  </si>
  <si>
    <t>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 оказание услуг Call-центрами</t>
  </si>
  <si>
    <r>
      <t xml:space="preserve">в зависимости от содержания: </t>
    </r>
    <r>
      <rPr>
        <i/>
        <sz val="12"/>
        <rFont val="Times New Roman"/>
        <family val="1"/>
        <charset val="204"/>
      </rPr>
      <t xml:space="preserve"> осуществление капитальных расходов</t>
    </r>
  </si>
  <si>
    <t xml:space="preserve">Приобретение основных средств                                  </t>
  </si>
  <si>
    <r>
      <rPr>
        <b/>
        <sz val="12"/>
        <rFont val="Times New Roman"/>
        <family val="1"/>
        <charset val="204"/>
      </rPr>
      <t xml:space="preserve">Код и наименование бюджетной программы:  </t>
    </r>
    <r>
      <rPr>
        <i/>
        <sz val="12"/>
        <rFont val="Times New Roman"/>
        <family val="1"/>
        <charset val="204"/>
      </rPr>
      <t xml:space="preserve">030 "Капитальные расходы государственных органов здравоохранения" </t>
    </r>
  </si>
  <si>
    <t>Капитальные расходы государственных органов здравоохранения</t>
  </si>
  <si>
    <r>
      <t xml:space="preserve">в зависимости от содержания: </t>
    </r>
    <r>
      <rPr>
        <i/>
        <sz val="12"/>
        <color theme="1"/>
        <rFont val="Times New Roman"/>
        <family val="1"/>
        <charset val="204"/>
      </rPr>
      <t xml:space="preserve"> осуществление капитальных расходов</t>
    </r>
  </si>
  <si>
    <r>
      <t xml:space="preserve">в зависимости от содержания: </t>
    </r>
    <r>
      <rPr>
        <i/>
        <sz val="12"/>
        <color indexed="8"/>
        <rFont val="Times New Roman"/>
        <family val="1"/>
        <charset val="204"/>
      </rPr>
      <t>осуществление капитальных расходов</t>
    </r>
  </si>
  <si>
    <r>
      <t>Код и наименование бюджетной подпрограммы</t>
    </r>
    <r>
      <rPr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011 "За счет средств местного бюджета"</t>
    </r>
  </si>
  <si>
    <t>Оказание медицинской помощи лицам, страдающим туберкулезом, инфекционными заболеваниями, психическими расстройствами и расстройствами поведения, в том числе связанные с употреблением психоактивных веществ</t>
  </si>
  <si>
    <t>Обеспечение охвата  студентов повышенным размером стипендии до 100%</t>
  </si>
  <si>
    <t>Организация и проведение мероприятий</t>
  </si>
  <si>
    <t>Мониторинг профилактических  осмотров</t>
  </si>
  <si>
    <t>Функционирование районных центров</t>
  </si>
  <si>
    <t>Функционирование молодежных центров (кабин.)</t>
  </si>
  <si>
    <t>Функционирование антитабачных центров (кабин.)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</si>
</sst>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₽&quot;_-;\-* #,##0.00\ &quot;₽&quot;_-;_-* &quot;-&quot;??\ &quot;₽&quot;_-;_-@_-"/>
    <numFmt numFmtId="165" formatCode="#,##0.0"/>
    <numFmt numFmtId="166" formatCode="[$-419]General"/>
    <numFmt numFmtId="167" formatCode="&quot; &quot;#,##0.00&quot; ₽ &quot;;&quot;-&quot;#,##0.00&quot; ₽ &quot;;&quot; -&quot;#&quot; ₽ &quot;;@&quot; &quot;"/>
    <numFmt numFmtId="168" formatCode="#,##0.00&quot; &quot;[$руб.-419];[Red]&quot;-&quot;#,##0.00&quot; &quot;[$руб.-419]"/>
    <numFmt numFmtId="169" formatCode="_-* #,##0.00,\₽_-;\-* #,##0.00,\₽_-;_-* \-??&quot; ₽&quot;_-;_-@_-"/>
    <numFmt numFmtId="170" formatCode="0.0"/>
    <numFmt numFmtId="171" formatCode="0.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Arial Cyr"/>
      <charset val="204"/>
    </font>
    <font>
      <sz val="10"/>
      <color indexed="8"/>
      <name val="Arial Cyr"/>
      <charset val="204"/>
    </font>
    <font>
      <sz val="11"/>
      <color rgb="FF000000"/>
      <name val="Calibri"/>
      <family val="2"/>
      <charset val="1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0"/>
      <name val="Arial Cyr"/>
      <family val="2"/>
      <charset val="204"/>
    </font>
    <font>
      <i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54">
    <xf numFmtId="0" fontId="0" fillId="0" borderId="0"/>
    <xf numFmtId="0" fontId="11" fillId="0" borderId="0"/>
    <xf numFmtId="164" fontId="10" fillId="0" borderId="0" applyFont="0" applyFill="0" applyBorder="0" applyAlignment="0" applyProtection="0"/>
    <xf numFmtId="0" fontId="25" fillId="0" borderId="0"/>
    <xf numFmtId="0" fontId="26" fillId="0" borderId="0" applyBorder="0" applyProtection="0"/>
    <xf numFmtId="0" fontId="26" fillId="0" borderId="0"/>
    <xf numFmtId="166" fontId="28" fillId="0" borderId="0" applyBorder="0" applyProtection="0"/>
    <xf numFmtId="0" fontId="32" fillId="0" borderId="0"/>
    <xf numFmtId="167" fontId="26" fillId="0" borderId="0" applyBorder="0" applyProtection="0"/>
    <xf numFmtId="166" fontId="26" fillId="0" borderId="0" applyBorder="0" applyProtection="0"/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Border="0" applyProtection="0"/>
    <xf numFmtId="168" fontId="34" fillId="0" borderId="0" applyBorder="0" applyProtection="0"/>
    <xf numFmtId="166" fontId="35" fillId="0" borderId="0" applyBorder="0" applyProtection="0"/>
    <xf numFmtId="166" fontId="36" fillId="0" borderId="0" applyBorder="0" applyProtection="0"/>
    <xf numFmtId="169" fontId="37" fillId="0" borderId="0"/>
    <xf numFmtId="0" fontId="9" fillId="0" borderId="0"/>
    <xf numFmtId="164" fontId="9" fillId="0" borderId="0" applyFont="0" applyFill="0" applyBorder="0" applyAlignment="0" applyProtection="0"/>
    <xf numFmtId="0" fontId="39" fillId="0" borderId="0"/>
    <xf numFmtId="0" fontId="8" fillId="0" borderId="0"/>
    <xf numFmtId="0" fontId="38" fillId="0" borderId="0"/>
    <xf numFmtId="0" fontId="7" fillId="0" borderId="0"/>
    <xf numFmtId="164" fontId="7" fillId="0" borderId="0" applyFont="0" applyFill="0" applyBorder="0" applyAlignment="0" applyProtection="0"/>
    <xf numFmtId="0" fontId="45" fillId="0" borderId="0"/>
    <xf numFmtId="0" fontId="7" fillId="0" borderId="0"/>
    <xf numFmtId="0" fontId="7" fillId="0" borderId="0"/>
    <xf numFmtId="0" fontId="45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848">
    <xf numFmtId="0" fontId="0" fillId="0" borderId="0" xfId="0"/>
    <xf numFmtId="0" fontId="12" fillId="0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left"/>
    </xf>
    <xf numFmtId="0" fontId="13" fillId="0" borderId="0" xfId="0" applyFont="1" applyFill="1" applyAlignment="1">
      <alignment horizontal="left"/>
    </xf>
    <xf numFmtId="49" fontId="15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 wrapText="1"/>
    </xf>
    <xf numFmtId="0" fontId="13" fillId="0" borderId="0" xfId="1" applyFont="1" applyFill="1"/>
    <xf numFmtId="49" fontId="15" fillId="0" borderId="8" xfId="1" applyNumberFormat="1" applyFont="1" applyFill="1" applyBorder="1" applyAlignment="1">
      <alignment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12" fillId="0" borderId="1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vertical="center" wrapText="1"/>
    </xf>
    <xf numFmtId="165" fontId="12" fillId="0" borderId="0" xfId="1" applyNumberFormat="1" applyFont="1" applyFill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7" fillId="0" borderId="0" xfId="0" applyFont="1" applyFill="1" applyBorder="1" applyAlignment="1">
      <alignment horizontal="left" vertical="center"/>
    </xf>
    <xf numFmtId="0" fontId="12" fillId="3" borderId="0" xfId="5" applyFont="1" applyFill="1" applyAlignment="1">
      <alignment vertical="center"/>
    </xf>
    <xf numFmtId="166" fontId="27" fillId="4" borderId="0" xfId="6" applyFont="1" applyFill="1" applyAlignment="1" applyProtection="1">
      <alignment vertical="center"/>
    </xf>
    <xf numFmtId="166" fontId="24" fillId="4" borderId="0" xfId="6" applyFont="1" applyFill="1" applyAlignment="1" applyProtection="1">
      <alignment vertical="center"/>
    </xf>
    <xf numFmtId="49" fontId="27" fillId="4" borderId="0" xfId="6" applyNumberFormat="1" applyFont="1" applyFill="1" applyAlignment="1" applyProtection="1">
      <alignment vertical="center"/>
    </xf>
    <xf numFmtId="49" fontId="24" fillId="4" borderId="0" xfId="6" applyNumberFormat="1" applyFont="1" applyFill="1" applyAlignment="1" applyProtection="1">
      <alignment vertical="center"/>
    </xf>
    <xf numFmtId="166" fontId="24" fillId="0" borderId="0" xfId="6" applyFont="1" applyFill="1" applyAlignment="1" applyProtection="1">
      <alignment vertical="center"/>
    </xf>
    <xf numFmtId="165" fontId="24" fillId="0" borderId="11" xfId="6" applyNumberFormat="1" applyFont="1" applyFill="1" applyBorder="1" applyAlignment="1" applyProtection="1">
      <alignment horizontal="center" vertical="center" wrapText="1"/>
    </xf>
    <xf numFmtId="166" fontId="27" fillId="4" borderId="0" xfId="6" applyFont="1" applyFill="1" applyAlignment="1" applyProtection="1">
      <alignment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166" fontId="27" fillId="0" borderId="0" xfId="6" applyFont="1" applyFill="1" applyAlignment="1" applyProtection="1">
      <alignment vertical="center"/>
    </xf>
    <xf numFmtId="166" fontId="27" fillId="0" borderId="0" xfId="6" applyFont="1" applyFill="1" applyBorder="1" applyAlignment="1" applyProtection="1">
      <alignment horizontal="right" vertical="center" wrapText="1"/>
    </xf>
    <xf numFmtId="166" fontId="24" fillId="0" borderId="0" xfId="6" applyFont="1" applyFill="1" applyBorder="1" applyAlignment="1" applyProtection="1">
      <alignment horizontal="center" vertical="center" wrapText="1"/>
    </xf>
    <xf numFmtId="166" fontId="31" fillId="0" borderId="0" xfId="6" applyFont="1" applyFill="1" applyBorder="1" applyAlignment="1" applyProtection="1">
      <alignment horizontal="center" vertical="top"/>
    </xf>
    <xf numFmtId="49" fontId="27" fillId="0" borderId="11" xfId="6" applyNumberFormat="1" applyFont="1" applyFill="1" applyBorder="1" applyAlignment="1" applyProtection="1">
      <alignment vertical="center" wrapText="1"/>
    </xf>
    <xf numFmtId="49" fontId="24" fillId="0" borderId="14" xfId="6" applyNumberFormat="1" applyFont="1" applyFill="1" applyBorder="1" applyAlignment="1" applyProtection="1">
      <alignment vertical="center" wrapText="1"/>
    </xf>
    <xf numFmtId="166" fontId="23" fillId="0" borderId="11" xfId="6" applyFont="1" applyFill="1" applyBorder="1" applyAlignment="1" applyProtection="1">
      <alignment vertical="center" wrapText="1"/>
    </xf>
    <xf numFmtId="166" fontId="23" fillId="0" borderId="11" xfId="6" applyFont="1" applyFill="1" applyBorder="1" applyAlignment="1" applyProtection="1">
      <alignment horizontal="center" vertical="center" wrapText="1"/>
    </xf>
    <xf numFmtId="165" fontId="23" fillId="0" borderId="11" xfId="6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/>
    <xf numFmtId="0" fontId="12" fillId="0" borderId="0" xfId="17" applyFont="1" applyFill="1" applyAlignment="1">
      <alignment vertical="center"/>
    </xf>
    <xf numFmtId="0" fontId="13" fillId="0" borderId="0" xfId="17" applyFont="1" applyFill="1" applyAlignment="1">
      <alignment horizontal="left"/>
    </xf>
    <xf numFmtId="49" fontId="15" fillId="0" borderId="0" xfId="17" applyNumberFormat="1" applyFont="1" applyFill="1" applyAlignment="1">
      <alignment vertical="center"/>
    </xf>
    <xf numFmtId="0" fontId="15" fillId="0" borderId="0" xfId="17" applyFont="1" applyFill="1" applyAlignment="1">
      <alignment vertical="center"/>
    </xf>
    <xf numFmtId="0" fontId="15" fillId="0" borderId="0" xfId="17" applyFont="1" applyFill="1" applyBorder="1" applyAlignment="1">
      <alignment vertical="center" wrapText="1"/>
    </xf>
    <xf numFmtId="0" fontId="15" fillId="0" borderId="0" xfId="17" applyFont="1" applyFill="1" applyBorder="1" applyAlignment="1">
      <alignment vertical="center"/>
    </xf>
    <xf numFmtId="49" fontId="12" fillId="0" borderId="0" xfId="17" applyNumberFormat="1" applyFont="1" applyFill="1" applyAlignment="1">
      <alignment vertical="center"/>
    </xf>
    <xf numFmtId="0" fontId="12" fillId="0" borderId="0" xfId="17" applyFont="1" applyFill="1" applyBorder="1" applyAlignment="1">
      <alignment vertical="center"/>
    </xf>
    <xf numFmtId="0" fontId="17" fillId="0" borderId="0" xfId="17" applyFont="1" applyFill="1" applyBorder="1" applyAlignment="1">
      <alignment vertical="center" wrapText="1"/>
    </xf>
    <xf numFmtId="49" fontId="17" fillId="0" borderId="0" xfId="17" applyNumberFormat="1" applyFont="1" applyFill="1" applyAlignment="1">
      <alignment vertical="center"/>
    </xf>
    <xf numFmtId="0" fontId="17" fillId="0" borderId="0" xfId="17" applyFont="1" applyFill="1" applyAlignment="1">
      <alignment vertical="center"/>
    </xf>
    <xf numFmtId="0" fontId="13" fillId="0" borderId="0" xfId="17" applyFont="1" applyFill="1"/>
    <xf numFmtId="49" fontId="21" fillId="0" borderId="0" xfId="17" applyNumberFormat="1" applyFont="1" applyFill="1" applyAlignment="1">
      <alignment vertical="center"/>
    </xf>
    <xf numFmtId="0" fontId="21" fillId="0" borderId="0" xfId="17" applyFont="1" applyFill="1" applyAlignment="1">
      <alignment vertical="center"/>
    </xf>
    <xf numFmtId="49" fontId="15" fillId="0" borderId="8" xfId="17" applyNumberFormat="1" applyFont="1" applyFill="1" applyBorder="1" applyAlignment="1">
      <alignment vertical="center" wrapText="1"/>
    </xf>
    <xf numFmtId="165" fontId="15" fillId="0" borderId="1" xfId="17" applyNumberFormat="1" applyFont="1" applyFill="1" applyBorder="1" applyAlignment="1">
      <alignment horizontal="center" vertical="center" wrapText="1"/>
    </xf>
    <xf numFmtId="0" fontId="17" fillId="0" borderId="1" xfId="17" applyFont="1" applyFill="1" applyBorder="1" applyAlignment="1">
      <alignment vertical="center" wrapText="1"/>
    </xf>
    <xf numFmtId="165" fontId="17" fillId="0" borderId="1" xfId="17" applyNumberFormat="1" applyFont="1" applyFill="1" applyBorder="1" applyAlignment="1">
      <alignment horizontal="center" vertical="center" wrapText="1"/>
    </xf>
    <xf numFmtId="3" fontId="12" fillId="0" borderId="0" xfId="17" applyNumberFormat="1" applyFont="1" applyFill="1" applyAlignment="1">
      <alignment vertical="center"/>
    </xf>
    <xf numFmtId="0" fontId="13" fillId="0" borderId="0" xfId="17" applyFont="1" applyFill="1" applyBorder="1"/>
    <xf numFmtId="49" fontId="12" fillId="0" borderId="0" xfId="17" applyNumberFormat="1" applyFont="1" applyFill="1" applyBorder="1" applyAlignment="1">
      <alignment vertical="center"/>
    </xf>
    <xf numFmtId="0" fontId="12" fillId="0" borderId="0" xfId="17" applyFont="1" applyFill="1" applyBorder="1" applyAlignment="1">
      <alignment vertical="center" wrapText="1"/>
    </xf>
    <xf numFmtId="0" fontId="12" fillId="0" borderId="0" xfId="17" applyFont="1" applyFill="1" applyBorder="1" applyAlignment="1">
      <alignment horizontal="center" vertical="center" wrapText="1"/>
    </xf>
    <xf numFmtId="3" fontId="12" fillId="0" borderId="0" xfId="17" applyNumberFormat="1" applyFont="1" applyFill="1" applyBorder="1" applyAlignment="1">
      <alignment horizontal="center" vertical="center" wrapText="1"/>
    </xf>
    <xf numFmtId="0" fontId="12" fillId="0" borderId="0" xfId="17" applyFont="1" applyFill="1" applyAlignment="1">
      <alignment vertical="center" wrapText="1"/>
    </xf>
    <xf numFmtId="165" fontId="12" fillId="0" borderId="0" xfId="17" applyNumberFormat="1" applyFont="1" applyFill="1" applyAlignment="1">
      <alignment vertical="center"/>
    </xf>
    <xf numFmtId="49" fontId="15" fillId="3" borderId="0" xfId="5" applyNumberFormat="1" applyFont="1" applyFill="1" applyAlignment="1">
      <alignment vertical="center"/>
    </xf>
    <xf numFmtId="0" fontId="15" fillId="3" borderId="0" xfId="5" applyFont="1" applyFill="1" applyAlignment="1">
      <alignment vertical="center"/>
    </xf>
    <xf numFmtId="49" fontId="12" fillId="3" borderId="0" xfId="5" applyNumberFormat="1" applyFont="1" applyFill="1" applyAlignment="1">
      <alignment vertical="center"/>
    </xf>
    <xf numFmtId="49" fontId="24" fillId="0" borderId="0" xfId="4" applyNumberFormat="1" applyFont="1" applyFill="1" applyAlignment="1" applyProtection="1">
      <alignment vertical="center"/>
    </xf>
    <xf numFmtId="0" fontId="24" fillId="0" borderId="0" xfId="4" applyNumberFormat="1" applyFont="1" applyFill="1" applyAlignment="1" applyProtection="1">
      <alignment vertical="center"/>
    </xf>
    <xf numFmtId="165" fontId="24" fillId="0" borderId="1" xfId="4" applyNumberFormat="1" applyFont="1" applyFill="1" applyBorder="1" applyAlignment="1" applyProtection="1">
      <alignment horizontal="center" vertical="center" wrapText="1"/>
    </xf>
    <xf numFmtId="0" fontId="24" fillId="0" borderId="1" xfId="4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24" fillId="0" borderId="1" xfId="4" applyNumberFormat="1" applyFont="1" applyFill="1" applyBorder="1" applyAlignment="1" applyProtection="1">
      <alignment vertical="center" wrapText="1"/>
    </xf>
    <xf numFmtId="0" fontId="23" fillId="0" borderId="1" xfId="4" applyNumberFormat="1" applyFont="1" applyFill="1" applyBorder="1" applyAlignment="1" applyProtection="1">
      <alignment vertical="center" wrapText="1"/>
    </xf>
    <xf numFmtId="0" fontId="23" fillId="0" borderId="1" xfId="4" applyNumberFormat="1" applyFont="1" applyFill="1" applyBorder="1" applyAlignment="1" applyProtection="1">
      <alignment horizontal="center" vertical="center" wrapText="1"/>
    </xf>
    <xf numFmtId="165" fontId="23" fillId="0" borderId="1" xfId="4" applyNumberFormat="1" applyFont="1" applyFill="1" applyBorder="1" applyAlignment="1" applyProtection="1">
      <alignment horizontal="center" vertical="center" wrapText="1"/>
    </xf>
    <xf numFmtId="165" fontId="24" fillId="0" borderId="0" xfId="4" applyNumberFormat="1" applyFont="1" applyFill="1" applyAlignment="1" applyProtection="1">
      <alignment vertical="center"/>
    </xf>
    <xf numFmtId="0" fontId="23" fillId="0" borderId="0" xfId="4" applyNumberFormat="1" applyFont="1" applyFill="1" applyAlignment="1" applyProtection="1">
      <alignment horizontal="center" vertical="center" wrapText="1"/>
    </xf>
    <xf numFmtId="165" fontId="23" fillId="0" borderId="0" xfId="4" applyNumberFormat="1" applyFont="1" applyFill="1" applyAlignment="1" applyProtection="1">
      <alignment horizontal="center" vertical="center" wrapText="1"/>
    </xf>
    <xf numFmtId="0" fontId="24" fillId="0" borderId="0" xfId="4" applyNumberFormat="1" applyFont="1" applyFill="1" applyAlignment="1" applyProtection="1">
      <alignment vertical="center" wrapText="1"/>
    </xf>
    <xf numFmtId="0" fontId="23" fillId="0" borderId="0" xfId="4" applyNumberFormat="1" applyFont="1" applyFill="1" applyAlignment="1" applyProtection="1">
      <alignment vertical="center" wrapText="1"/>
    </xf>
    <xf numFmtId="0" fontId="24" fillId="0" borderId="0" xfId="4" applyNumberFormat="1" applyFont="1" applyFill="1" applyAlignment="1" applyProtection="1"/>
    <xf numFmtId="165" fontId="15" fillId="0" borderId="1" xfId="5" applyNumberFormat="1" applyFont="1" applyFill="1" applyBorder="1" applyAlignment="1">
      <alignment horizontal="center" vertical="center" wrapText="1"/>
    </xf>
    <xf numFmtId="0" fontId="24" fillId="0" borderId="0" xfId="5" applyFont="1" applyFill="1"/>
    <xf numFmtId="0" fontId="24" fillId="0" borderId="0" xfId="4" applyNumberFormat="1" applyFont="1" applyFill="1" applyAlignment="1" applyProtection="1">
      <alignment horizontal="left"/>
    </xf>
    <xf numFmtId="0" fontId="11" fillId="0" borderId="0" xfId="1" applyNumberFormat="1" applyFill="1"/>
    <xf numFmtId="0" fontId="15" fillId="0" borderId="0" xfId="0" applyFont="1" applyFill="1"/>
    <xf numFmtId="49" fontId="12" fillId="0" borderId="0" xfId="5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12" fillId="0" borderId="0" xfId="5" applyFont="1" applyFill="1" applyAlignment="1">
      <alignment vertical="center"/>
    </xf>
    <xf numFmtId="49" fontId="12" fillId="0" borderId="0" xfId="5" applyNumberFormat="1" applyFont="1" applyFill="1" applyAlignment="1">
      <alignment vertical="center"/>
    </xf>
    <xf numFmtId="49" fontId="12" fillId="0" borderId="1" xfId="5" applyNumberFormat="1" applyFont="1" applyFill="1" applyBorder="1" applyAlignment="1">
      <alignment vertical="center" wrapText="1"/>
    </xf>
    <xf numFmtId="49" fontId="15" fillId="0" borderId="1" xfId="5" applyNumberFormat="1" applyFont="1" applyFill="1" applyBorder="1" applyAlignment="1">
      <alignment vertical="center" wrapText="1"/>
    </xf>
    <xf numFmtId="0" fontId="17" fillId="0" borderId="1" xfId="5" applyFont="1" applyFill="1" applyBorder="1" applyAlignment="1">
      <alignment vertical="center" wrapText="1"/>
    </xf>
    <xf numFmtId="0" fontId="17" fillId="0" borderId="1" xfId="5" applyFont="1" applyFill="1" applyBorder="1" applyAlignment="1">
      <alignment horizontal="center" vertical="center" wrapText="1"/>
    </xf>
    <xf numFmtId="165" fontId="17" fillId="0" borderId="1" xfId="5" applyNumberFormat="1" applyFont="1" applyFill="1" applyBorder="1" applyAlignment="1">
      <alignment horizontal="center" vertical="center" wrapText="1"/>
    </xf>
    <xf numFmtId="165" fontId="12" fillId="0" borderId="0" xfId="5" applyNumberFormat="1" applyFont="1" applyFill="1" applyBorder="1" applyAlignment="1">
      <alignment vertical="center"/>
    </xf>
    <xf numFmtId="0" fontId="17" fillId="0" borderId="0" xfId="5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165" fontId="17" fillId="0" borderId="0" xfId="5" applyNumberFormat="1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vertical="center" wrapText="1"/>
    </xf>
    <xf numFmtId="49" fontId="15" fillId="0" borderId="0" xfId="5" applyNumberFormat="1" applyFont="1" applyFill="1" applyAlignment="1">
      <alignment vertical="center"/>
    </xf>
    <xf numFmtId="0" fontId="15" fillId="0" borderId="0" xfId="5" applyFont="1" applyFill="1" applyAlignment="1">
      <alignment vertical="center"/>
    </xf>
    <xf numFmtId="0" fontId="15" fillId="0" borderId="1" xfId="5" applyFont="1" applyFill="1" applyBorder="1" applyAlignment="1">
      <alignment horizontal="left" vertical="center" wrapText="1"/>
    </xf>
    <xf numFmtId="0" fontId="0" fillId="0" borderId="0" xfId="0" applyFill="1"/>
    <xf numFmtId="166" fontId="24" fillId="0" borderId="0" xfId="6" applyFont="1" applyFill="1" applyAlignment="1" applyProtection="1">
      <alignment vertical="center" wrapText="1"/>
    </xf>
    <xf numFmtId="0" fontId="40" fillId="2" borderId="0" xfId="22" applyFont="1" applyFill="1" applyAlignment="1">
      <alignment vertical="center"/>
    </xf>
    <xf numFmtId="49" fontId="40" fillId="2" borderId="0" xfId="22" applyNumberFormat="1" applyFont="1" applyFill="1" applyAlignment="1">
      <alignment vertical="center"/>
    </xf>
    <xf numFmtId="0" fontId="41" fillId="0" borderId="0" xfId="22" applyFont="1" applyFill="1" applyBorder="1" applyAlignment="1">
      <alignment vertical="top"/>
    </xf>
    <xf numFmtId="0" fontId="12" fillId="2" borderId="0" xfId="22" applyFont="1" applyFill="1" applyAlignment="1">
      <alignment vertical="center" wrapText="1"/>
    </xf>
    <xf numFmtId="0" fontId="21" fillId="0" borderId="0" xfId="22" applyFont="1" applyFill="1" applyBorder="1" applyAlignment="1">
      <alignment vertical="top"/>
    </xf>
    <xf numFmtId="0" fontId="12" fillId="2" borderId="0" xfId="22" applyFont="1" applyFill="1" applyAlignment="1">
      <alignment vertical="center"/>
    </xf>
    <xf numFmtId="49" fontId="12" fillId="2" borderId="0" xfId="22" applyNumberFormat="1" applyFont="1" applyFill="1" applyAlignment="1">
      <alignment vertical="center"/>
    </xf>
    <xf numFmtId="0" fontId="21" fillId="2" borderId="0" xfId="22" applyFont="1" applyFill="1" applyAlignment="1">
      <alignment vertical="center"/>
    </xf>
    <xf numFmtId="0" fontId="13" fillId="0" borderId="0" xfId="22" applyFont="1" applyAlignment="1">
      <alignment horizontal="left"/>
    </xf>
    <xf numFmtId="0" fontId="24" fillId="0" borderId="0" xfId="5" applyFont="1" applyAlignment="1">
      <alignment horizontal="left"/>
    </xf>
    <xf numFmtId="0" fontId="12" fillId="2" borderId="0" xfId="22" applyFont="1" applyFill="1" applyBorder="1" applyAlignment="1">
      <alignment vertical="center"/>
    </xf>
    <xf numFmtId="0" fontId="15" fillId="2" borderId="0" xfId="22" applyFont="1" applyFill="1" applyBorder="1" applyAlignment="1">
      <alignment vertical="center"/>
    </xf>
    <xf numFmtId="49" fontId="15" fillId="2" borderId="0" xfId="22" applyNumberFormat="1" applyFont="1" applyFill="1" applyAlignment="1">
      <alignment vertical="center"/>
    </xf>
    <xf numFmtId="0" fontId="15" fillId="2" borderId="0" xfId="22" applyFont="1" applyFill="1" applyAlignment="1">
      <alignment vertical="center"/>
    </xf>
    <xf numFmtId="0" fontId="17" fillId="0" borderId="0" xfId="22" applyFont="1" applyFill="1" applyBorder="1" applyAlignment="1">
      <alignment vertical="center" wrapText="1"/>
    </xf>
    <xf numFmtId="49" fontId="17" fillId="0" borderId="0" xfId="22" applyNumberFormat="1" applyFont="1" applyFill="1" applyAlignment="1">
      <alignment vertical="center"/>
    </xf>
    <xf numFmtId="0" fontId="17" fillId="0" borderId="0" xfId="22" applyFont="1" applyFill="1" applyAlignment="1">
      <alignment vertical="center"/>
    </xf>
    <xf numFmtId="0" fontId="15" fillId="0" borderId="0" xfId="22" applyFont="1" applyFill="1" applyAlignment="1">
      <alignment vertical="center"/>
    </xf>
    <xf numFmtId="0" fontId="24" fillId="0" borderId="0" xfId="5" applyFont="1" applyAlignment="1">
      <alignment vertical="center"/>
    </xf>
    <xf numFmtId="0" fontId="24" fillId="0" borderId="0" xfId="5" applyFont="1"/>
    <xf numFmtId="0" fontId="15" fillId="0" borderId="0" xfId="22" applyFont="1" applyFill="1" applyBorder="1" applyAlignment="1">
      <alignment vertical="center" wrapText="1"/>
    </xf>
    <xf numFmtId="49" fontId="21" fillId="0" borderId="0" xfId="22" applyNumberFormat="1" applyFont="1" applyFill="1" applyAlignment="1">
      <alignment vertical="center"/>
    </xf>
    <xf numFmtId="0" fontId="21" fillId="0" borderId="0" xfId="22" applyFont="1" applyFill="1" applyAlignment="1">
      <alignment vertical="center"/>
    </xf>
    <xf numFmtId="0" fontId="12" fillId="0" borderId="0" xfId="22" applyFont="1" applyFill="1" applyAlignment="1">
      <alignment vertical="center"/>
    </xf>
    <xf numFmtId="0" fontId="17" fillId="0" borderId="0" xfId="5" applyFont="1" applyFill="1" applyBorder="1" applyAlignment="1">
      <alignment horizontal="left" vertical="center"/>
    </xf>
    <xf numFmtId="0" fontId="24" fillId="0" borderId="0" xfId="5" applyFont="1" applyFill="1" applyAlignment="1">
      <alignment horizontal="left" vertical="center" wrapText="1"/>
    </xf>
    <xf numFmtId="0" fontId="13" fillId="0" borderId="0" xfId="22" applyFont="1"/>
    <xf numFmtId="0" fontId="43" fillId="0" borderId="11" xfId="22" applyFont="1" applyFill="1" applyBorder="1" applyAlignment="1">
      <alignment horizontal="center" vertical="center" wrapText="1"/>
    </xf>
    <xf numFmtId="0" fontId="43" fillId="0" borderId="11" xfId="22" applyFont="1" applyFill="1" applyBorder="1" applyAlignment="1">
      <alignment horizontal="center" vertical="center"/>
    </xf>
    <xf numFmtId="0" fontId="13" fillId="0" borderId="0" xfId="22" applyFont="1" applyFill="1"/>
    <xf numFmtId="49" fontId="21" fillId="2" borderId="0" xfId="22" applyNumberFormat="1" applyFont="1" applyFill="1" applyAlignment="1">
      <alignment vertical="center"/>
    </xf>
    <xf numFmtId="49" fontId="12" fillId="0" borderId="0" xfId="22" applyNumberFormat="1" applyFont="1" applyFill="1" applyAlignment="1">
      <alignment vertical="center"/>
    </xf>
    <xf numFmtId="0" fontId="12" fillId="0" borderId="1" xfId="22" applyFont="1" applyFill="1" applyBorder="1" applyAlignment="1">
      <alignment horizontal="center" vertical="center" wrapText="1"/>
    </xf>
    <xf numFmtId="0" fontId="21" fillId="2" borderId="0" xfId="22" applyFont="1" applyFill="1" applyBorder="1" applyAlignment="1">
      <alignment vertical="center"/>
    </xf>
    <xf numFmtId="0" fontId="15" fillId="0" borderId="1" xfId="22" applyFont="1" applyFill="1" applyBorder="1" applyAlignment="1">
      <alignment horizontal="center" vertical="center" wrapText="1"/>
    </xf>
    <xf numFmtId="165" fontId="12" fillId="2" borderId="0" xfId="22" applyNumberFormat="1" applyFont="1" applyFill="1" applyBorder="1" applyAlignment="1">
      <alignment vertical="center"/>
    </xf>
    <xf numFmtId="49" fontId="15" fillId="0" borderId="0" xfId="22" applyNumberFormat="1" applyFont="1" applyFill="1" applyAlignment="1">
      <alignment vertical="center"/>
    </xf>
    <xf numFmtId="49" fontId="15" fillId="2" borderId="17" xfId="22" applyNumberFormat="1" applyFont="1" applyFill="1" applyBorder="1" applyAlignment="1">
      <alignment vertical="center"/>
    </xf>
    <xf numFmtId="0" fontId="15" fillId="2" borderId="17" xfId="22" applyFont="1" applyFill="1" applyBorder="1" applyAlignment="1">
      <alignment vertical="center"/>
    </xf>
    <xf numFmtId="0" fontId="40" fillId="3" borderId="0" xfId="5" applyFont="1" applyFill="1" applyAlignment="1">
      <alignment vertical="center"/>
    </xf>
    <xf numFmtId="0" fontId="41" fillId="0" borderId="0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6" fontId="24" fillId="0" borderId="0" xfId="6" applyFont="1" applyFill="1" applyAlignment="1" applyProtection="1">
      <alignment horizontal="left"/>
    </xf>
    <xf numFmtId="49" fontId="23" fillId="4" borderId="0" xfId="6" applyNumberFormat="1" applyFont="1" applyFill="1" applyAlignment="1" applyProtection="1">
      <alignment vertical="center"/>
    </xf>
    <xf numFmtId="166" fontId="23" fillId="4" borderId="0" xfId="6" applyFont="1" applyFill="1" applyAlignment="1" applyProtection="1">
      <alignment vertical="center"/>
    </xf>
    <xf numFmtId="166" fontId="24" fillId="0" borderId="0" xfId="6" applyFont="1" applyFill="1" applyAlignment="1" applyProtection="1">
      <alignment horizontal="left" vertical="center"/>
    </xf>
    <xf numFmtId="166" fontId="24" fillId="0" borderId="0" xfId="6" applyFont="1" applyFill="1" applyAlignment="1" applyProtection="1"/>
    <xf numFmtId="49" fontId="30" fillId="4" borderId="0" xfId="6" applyNumberFormat="1" applyFont="1" applyFill="1" applyAlignment="1" applyProtection="1">
      <alignment vertical="center"/>
    </xf>
    <xf numFmtId="166" fontId="30" fillId="4" borderId="0" xfId="6" applyFont="1" applyFill="1" applyAlignment="1" applyProtection="1">
      <alignment vertical="center"/>
    </xf>
    <xf numFmtId="166" fontId="23" fillId="0" borderId="0" xfId="6" applyFont="1" applyFill="1" applyAlignment="1" applyProtection="1">
      <alignment horizontal="left" vertical="center"/>
    </xf>
    <xf numFmtId="166" fontId="24" fillId="0" borderId="0" xfId="6" applyFont="1" applyFill="1" applyAlignment="1" applyProtection="1">
      <alignment horizontal="left" vertical="center" wrapText="1"/>
    </xf>
    <xf numFmtId="166" fontId="23" fillId="0" borderId="0" xfId="6" applyFont="1" applyFill="1" applyAlignment="1" applyProtection="1">
      <alignment horizontal="left" vertical="center" wrapText="1"/>
    </xf>
    <xf numFmtId="0" fontId="40" fillId="0" borderId="0" xfId="19" applyFont="1" applyFill="1" applyAlignment="1">
      <alignment vertical="center" wrapText="1"/>
    </xf>
    <xf numFmtId="0" fontId="40" fillId="0" borderId="0" xfId="19" applyFont="1" applyFill="1" applyAlignment="1">
      <alignment vertical="center"/>
    </xf>
    <xf numFmtId="0" fontId="40" fillId="0" borderId="0" xfId="19" applyFont="1" applyFill="1" applyAlignment="1">
      <alignment horizontal="right" vertical="center"/>
    </xf>
    <xf numFmtId="0" fontId="39" fillId="0" borderId="0" xfId="19" applyFill="1"/>
    <xf numFmtId="0" fontId="41" fillId="0" borderId="0" xfId="19" applyFont="1" applyFill="1" applyBorder="1" applyAlignment="1">
      <alignment vertical="top"/>
    </xf>
    <xf numFmtId="0" fontId="12" fillId="0" borderId="0" xfId="19" applyFont="1" applyFill="1" applyAlignment="1">
      <alignment vertical="center" wrapText="1"/>
    </xf>
    <xf numFmtId="0" fontId="21" fillId="0" borderId="0" xfId="19" applyFont="1" applyFill="1" applyBorder="1" applyAlignment="1">
      <alignment vertical="top"/>
    </xf>
    <xf numFmtId="0" fontId="12" fillId="0" borderId="0" xfId="19" applyFont="1" applyFill="1" applyAlignment="1">
      <alignment horizontal="right" vertical="center"/>
    </xf>
    <xf numFmtId="0" fontId="12" fillId="0" borderId="0" xfId="19" applyFont="1" applyFill="1" applyAlignment="1">
      <alignment vertical="center"/>
    </xf>
    <xf numFmtId="0" fontId="42" fillId="0" borderId="0" xfId="19" applyFont="1" applyFill="1" applyAlignment="1">
      <alignment horizontal="right" vertical="center"/>
    </xf>
    <xf numFmtId="0" fontId="21" fillId="0" borderId="0" xfId="19" applyFont="1" applyFill="1" applyAlignment="1">
      <alignment vertical="center"/>
    </xf>
    <xf numFmtId="0" fontId="15" fillId="0" borderId="0" xfId="19" applyFont="1" applyFill="1" applyBorder="1" applyAlignment="1">
      <alignment vertical="center" wrapText="1"/>
    </xf>
    <xf numFmtId="0" fontId="15" fillId="0" borderId="0" xfId="19" applyFont="1" applyFill="1" applyBorder="1" applyAlignment="1">
      <alignment vertical="center"/>
    </xf>
    <xf numFmtId="0" fontId="15" fillId="0" borderId="1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49" fontId="12" fillId="0" borderId="1" xfId="19" applyNumberFormat="1" applyFont="1" applyFill="1" applyBorder="1" applyAlignment="1">
      <alignment vertical="center" wrapText="1"/>
    </xf>
    <xf numFmtId="165" fontId="15" fillId="0" borderId="1" xfId="19" applyNumberFormat="1" applyFont="1" applyFill="1" applyBorder="1" applyAlignment="1">
      <alignment horizontal="center" vertical="center" wrapText="1"/>
    </xf>
    <xf numFmtId="0" fontId="24" fillId="0" borderId="0" xfId="19" applyFont="1" applyFill="1"/>
    <xf numFmtId="0" fontId="12" fillId="0" borderId="6" xfId="19" applyFont="1" applyFill="1" applyBorder="1" applyAlignment="1">
      <alignment horizontal="left" vertical="center" wrapText="1"/>
    </xf>
    <xf numFmtId="0" fontId="15" fillId="0" borderId="11" xfId="19" applyFont="1" applyFill="1" applyBorder="1" applyAlignment="1">
      <alignment horizontal="center" vertical="center" wrapText="1"/>
    </xf>
    <xf numFmtId="0" fontId="15" fillId="0" borderId="11" xfId="19" applyFont="1" applyFill="1" applyBorder="1" applyAlignment="1">
      <alignment horizontal="center" vertical="center"/>
    </xf>
    <xf numFmtId="0" fontId="12" fillId="0" borderId="9" xfId="19" applyFont="1" applyFill="1" applyBorder="1" applyAlignment="1">
      <alignment horizontal="center" vertical="center" wrapText="1"/>
    </xf>
    <xf numFmtId="49" fontId="15" fillId="0" borderId="8" xfId="19" applyNumberFormat="1" applyFont="1" applyFill="1" applyBorder="1" applyAlignment="1">
      <alignment vertical="center" wrapText="1"/>
    </xf>
    <xf numFmtId="0" fontId="17" fillId="0" borderId="0" xfId="19" applyFont="1" applyFill="1" applyBorder="1" applyAlignment="1">
      <alignment vertical="center" wrapText="1"/>
    </xf>
    <xf numFmtId="49" fontId="12" fillId="2" borderId="0" xfId="28" applyNumberFormat="1" applyFont="1" applyFill="1" applyAlignment="1">
      <alignment vertical="center"/>
    </xf>
    <xf numFmtId="0" fontId="12" fillId="2" borderId="0" xfId="28" applyFont="1" applyFill="1" applyAlignment="1">
      <alignment vertical="center"/>
    </xf>
    <xf numFmtId="0" fontId="17" fillId="0" borderId="0" xfId="28" applyFont="1" applyFill="1" applyBorder="1" applyAlignment="1">
      <alignment horizontal="left" vertical="center" wrapText="1"/>
    </xf>
    <xf numFmtId="0" fontId="12" fillId="2" borderId="0" xfId="28" applyFont="1" applyFill="1" applyAlignment="1">
      <alignment vertical="center" wrapText="1"/>
    </xf>
    <xf numFmtId="0" fontId="39" fillId="0" borderId="0" xfId="19"/>
    <xf numFmtId="0" fontId="12" fillId="5" borderId="0" xfId="19" applyFont="1" applyFill="1" applyAlignment="1">
      <alignment vertical="center" wrapText="1"/>
    </xf>
    <xf numFmtId="0" fontId="12" fillId="5" borderId="0" xfId="19" applyFont="1" applyFill="1" applyAlignment="1">
      <alignment vertical="center"/>
    </xf>
    <xf numFmtId="0" fontId="27" fillId="0" borderId="0" xfId="4" applyNumberFormat="1" applyFont="1" applyFill="1" applyAlignment="1" applyProtection="1">
      <alignment vertical="center" wrapText="1"/>
    </xf>
    <xf numFmtId="0" fontId="27" fillId="0" borderId="0" xfId="4" applyNumberFormat="1" applyFont="1" applyFill="1" applyAlignment="1" applyProtection="1">
      <alignment vertical="center"/>
    </xf>
    <xf numFmtId="0" fontId="30" fillId="0" borderId="0" xfId="4" applyNumberFormat="1" applyFont="1" applyFill="1" applyAlignment="1" applyProtection="1">
      <alignment vertical="center"/>
    </xf>
    <xf numFmtId="0" fontId="24" fillId="0" borderId="0" xfId="5" applyFont="1" applyFill="1" applyAlignment="1">
      <alignment horizontal="center"/>
    </xf>
    <xf numFmtId="0" fontId="23" fillId="0" borderId="0" xfId="4" applyNumberFormat="1" applyFont="1" applyFill="1" applyAlignment="1" applyProtection="1">
      <alignment vertical="center"/>
    </xf>
    <xf numFmtId="0" fontId="23" fillId="0" borderId="0" xfId="4" applyNumberFormat="1" applyFont="1" applyFill="1" applyAlignment="1" applyProtection="1"/>
    <xf numFmtId="0" fontId="23" fillId="0" borderId="0" xfId="4" applyNumberFormat="1" applyFont="1" applyFill="1" applyAlignment="1" applyProtection="1">
      <alignment horizontal="left" vertical="center"/>
    </xf>
    <xf numFmtId="0" fontId="24" fillId="0" borderId="0" xfId="4" applyNumberFormat="1" applyFont="1" applyFill="1" applyAlignment="1" applyProtection="1">
      <alignment horizontal="left" vertical="center"/>
    </xf>
    <xf numFmtId="0" fontId="12" fillId="6" borderId="0" xfId="22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166" fontId="24" fillId="0" borderId="11" xfId="6" applyFont="1" applyFill="1" applyBorder="1" applyAlignment="1" applyProtection="1">
      <alignment horizontal="center" vertical="center" wrapText="1"/>
    </xf>
    <xf numFmtId="0" fontId="17" fillId="0" borderId="0" xfId="31" applyFont="1" applyFill="1" applyBorder="1" applyAlignment="1">
      <alignment vertical="center" wrapText="1"/>
    </xf>
    <xf numFmtId="49" fontId="17" fillId="0" borderId="0" xfId="31" applyNumberFormat="1" applyFont="1" applyFill="1" applyAlignment="1">
      <alignment vertical="center"/>
    </xf>
    <xf numFmtId="0" fontId="17" fillId="0" borderId="0" xfId="31" applyFont="1" applyFill="1" applyAlignment="1">
      <alignment vertical="center"/>
    </xf>
    <xf numFmtId="0" fontId="15" fillId="0" borderId="0" xfId="31" applyFont="1" applyFill="1" applyAlignment="1">
      <alignment vertical="center"/>
    </xf>
    <xf numFmtId="0" fontId="13" fillId="0" borderId="0" xfId="31" applyFont="1" applyFill="1" applyAlignment="1">
      <alignment horizontal="left"/>
    </xf>
    <xf numFmtId="0" fontId="13" fillId="0" borderId="0" xfId="31" applyFont="1" applyFill="1"/>
    <xf numFmtId="0" fontId="12" fillId="2" borderId="0" xfId="32" applyFont="1" applyFill="1" applyAlignment="1">
      <alignment vertical="center" wrapText="1"/>
    </xf>
    <xf numFmtId="0" fontId="12" fillId="2" borderId="0" xfId="32" applyFont="1" applyFill="1" applyAlignment="1">
      <alignment vertical="center"/>
    </xf>
    <xf numFmtId="49" fontId="12" fillId="2" borderId="0" xfId="32" applyNumberFormat="1" applyFont="1" applyFill="1" applyAlignment="1">
      <alignment vertical="center"/>
    </xf>
    <xf numFmtId="0" fontId="13" fillId="0" borderId="0" xfId="32" applyFont="1" applyAlignment="1">
      <alignment horizontal="left"/>
    </xf>
    <xf numFmtId="0" fontId="40" fillId="0" borderId="0" xfId="5" applyFont="1" applyFill="1" applyAlignment="1">
      <alignment vertical="center" wrapText="1"/>
    </xf>
    <xf numFmtId="0" fontId="40" fillId="0" borderId="0" xfId="5" applyFont="1" applyFill="1" applyAlignment="1">
      <alignment vertical="center"/>
    </xf>
    <xf numFmtId="0" fontId="40" fillId="0" borderId="0" xfId="5" applyFont="1" applyFill="1" applyAlignment="1">
      <alignment horizontal="right" vertical="center"/>
    </xf>
    <xf numFmtId="0" fontId="12" fillId="0" borderId="0" xfId="5" applyFont="1" applyFill="1" applyAlignment="1">
      <alignment vertical="center" wrapText="1"/>
    </xf>
    <xf numFmtId="0" fontId="12" fillId="0" borderId="0" xfId="5" applyFont="1" applyFill="1" applyAlignment="1">
      <alignment horizontal="right" vertical="center"/>
    </xf>
    <xf numFmtId="0" fontId="42" fillId="0" borderId="0" xfId="5" applyFont="1" applyFill="1" applyAlignment="1">
      <alignment horizontal="right" vertical="center"/>
    </xf>
    <xf numFmtId="0" fontId="21" fillId="0" borderId="0" xfId="5" applyFont="1" applyFill="1" applyAlignment="1">
      <alignment vertical="center"/>
    </xf>
    <xf numFmtId="0" fontId="24" fillId="0" borderId="0" xfId="5" applyFont="1" applyFill="1" applyAlignment="1">
      <alignment horizontal="left"/>
    </xf>
    <xf numFmtId="49" fontId="15" fillId="2" borderId="0" xfId="32" applyNumberFormat="1" applyFont="1" applyFill="1" applyAlignment="1">
      <alignment vertical="center"/>
    </xf>
    <xf numFmtId="0" fontId="15" fillId="2" borderId="0" xfId="32" applyFont="1" applyFill="1" applyBorder="1" applyAlignment="1">
      <alignment vertical="center"/>
    </xf>
    <xf numFmtId="0" fontId="15" fillId="2" borderId="0" xfId="32" applyFont="1" applyFill="1" applyAlignment="1">
      <alignment vertical="center"/>
    </xf>
    <xf numFmtId="0" fontId="17" fillId="0" borderId="0" xfId="32" applyFont="1" applyFill="1" applyBorder="1" applyAlignment="1">
      <alignment vertical="center" wrapText="1"/>
    </xf>
    <xf numFmtId="49" fontId="17" fillId="0" borderId="0" xfId="32" applyNumberFormat="1" applyFont="1" applyFill="1" applyAlignment="1">
      <alignment vertical="center"/>
    </xf>
    <xf numFmtId="0" fontId="17" fillId="0" borderId="0" xfId="32" applyFont="1" applyFill="1" applyAlignment="1">
      <alignment vertical="center"/>
    </xf>
    <xf numFmtId="0" fontId="15" fillId="0" borderId="0" xfId="32" applyFont="1" applyFill="1" applyAlignment="1">
      <alignment vertical="center"/>
    </xf>
    <xf numFmtId="0" fontId="15" fillId="0" borderId="0" xfId="32" applyFont="1" applyFill="1" applyBorder="1" applyAlignment="1">
      <alignment vertical="center" wrapText="1"/>
    </xf>
    <xf numFmtId="0" fontId="13" fillId="0" borderId="0" xfId="32" applyFont="1"/>
    <xf numFmtId="0" fontId="19" fillId="0" borderId="0" xfId="32" applyFont="1"/>
    <xf numFmtId="0" fontId="17" fillId="2" borderId="0" xfId="32" applyFont="1" applyFill="1" applyBorder="1" applyAlignment="1">
      <alignment vertical="center"/>
    </xf>
    <xf numFmtId="165" fontId="15" fillId="2" borderId="0" xfId="32" applyNumberFormat="1" applyFont="1" applyFill="1" applyBorder="1" applyAlignment="1">
      <alignment vertical="center"/>
    </xf>
    <xf numFmtId="0" fontId="15" fillId="2" borderId="0" xfId="32" applyFont="1" applyFill="1" applyAlignment="1">
      <alignment vertical="center" wrapText="1"/>
    </xf>
    <xf numFmtId="0" fontId="17" fillId="0" borderId="0" xfId="2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4" fillId="0" borderId="1" xfId="4" applyNumberFormat="1" applyFont="1" applyFill="1" applyBorder="1" applyAlignment="1" applyProtection="1">
      <alignment horizontal="center" vertical="center" wrapText="1"/>
    </xf>
    <xf numFmtId="0" fontId="23" fillId="0" borderId="0" xfId="4" applyNumberFormat="1" applyFont="1" applyFill="1" applyAlignment="1" applyProtection="1">
      <alignment horizontal="left" vertical="center" wrapText="1"/>
    </xf>
    <xf numFmtId="0" fontId="24" fillId="0" borderId="0" xfId="19" applyFont="1" applyFill="1" applyAlignment="1">
      <alignment horizontal="left"/>
    </xf>
    <xf numFmtId="0" fontId="17" fillId="0" borderId="1" xfId="17" applyFont="1" applyFill="1" applyBorder="1" applyAlignment="1">
      <alignment horizontal="center" vertical="center" wrapText="1"/>
    </xf>
    <xf numFmtId="0" fontId="15" fillId="0" borderId="2" xfId="17" applyFont="1" applyFill="1" applyBorder="1" applyAlignment="1">
      <alignment horizontal="center" vertical="center" wrapText="1"/>
    </xf>
    <xf numFmtId="0" fontId="15" fillId="0" borderId="1" xfId="17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left" vertical="center" wrapText="1"/>
    </xf>
    <xf numFmtId="0" fontId="15" fillId="0" borderId="1" xfId="19" applyFont="1" applyFill="1" applyBorder="1" applyAlignment="1">
      <alignment horizontal="center" vertical="center" wrapText="1"/>
    </xf>
    <xf numFmtId="0" fontId="15" fillId="0" borderId="0" xfId="19" applyFont="1" applyFill="1" applyBorder="1" applyAlignment="1">
      <alignment horizontal="left" vertical="center" wrapText="1"/>
    </xf>
    <xf numFmtId="0" fontId="17" fillId="0" borderId="0" xfId="19" applyFont="1" applyFill="1" applyBorder="1" applyAlignment="1">
      <alignment horizontal="left" vertical="center" wrapText="1"/>
    </xf>
    <xf numFmtId="0" fontId="17" fillId="0" borderId="17" xfId="19" applyFont="1" applyFill="1" applyBorder="1" applyAlignment="1">
      <alignment horizontal="left" vertical="center" wrapText="1"/>
    </xf>
    <xf numFmtId="0" fontId="15" fillId="0" borderId="6" xfId="19" applyFont="1" applyFill="1" applyBorder="1" applyAlignment="1">
      <alignment horizontal="left" vertical="center" wrapText="1"/>
    </xf>
    <xf numFmtId="0" fontId="23" fillId="0" borderId="0" xfId="19" applyFont="1" applyFill="1" applyAlignment="1">
      <alignment horizontal="center"/>
    </xf>
    <xf numFmtId="0" fontId="15" fillId="0" borderId="1" xfId="3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32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/>
    </xf>
    <xf numFmtId="170" fontId="43" fillId="0" borderId="11" xfId="0" applyNumberFormat="1" applyFont="1" applyFill="1" applyBorder="1" applyAlignment="1">
      <alignment horizontal="center" vertical="top"/>
    </xf>
    <xf numFmtId="0" fontId="15" fillId="0" borderId="0" xfId="5" applyFont="1" applyFill="1" applyAlignment="1">
      <alignment vertical="center" wrapText="1"/>
    </xf>
    <xf numFmtId="0" fontId="23" fillId="0" borderId="0" xfId="5" applyFont="1" applyFill="1" applyAlignment="1">
      <alignment horizontal="left" vertical="center"/>
    </xf>
    <xf numFmtId="0" fontId="24" fillId="0" borderId="0" xfId="5" applyFont="1" applyFill="1" applyAlignment="1">
      <alignment vertical="center"/>
    </xf>
    <xf numFmtId="0" fontId="13" fillId="0" borderId="0" xfId="32" applyFont="1" applyFill="1" applyAlignment="1">
      <alignment horizontal="left"/>
    </xf>
    <xf numFmtId="0" fontId="23" fillId="0" borderId="0" xfId="5" applyFont="1" applyFill="1" applyAlignment="1">
      <alignment horizontal="center"/>
    </xf>
    <xf numFmtId="0" fontId="24" fillId="0" borderId="0" xfId="5" applyFont="1" applyFill="1" applyAlignment="1"/>
    <xf numFmtId="0" fontId="23" fillId="0" borderId="0" xfId="5" applyFont="1" applyFill="1" applyBorder="1" applyAlignment="1">
      <alignment horizontal="center"/>
    </xf>
    <xf numFmtId="0" fontId="17" fillId="0" borderId="0" xfId="32" applyFont="1" applyFill="1" applyBorder="1" applyAlignment="1"/>
    <xf numFmtId="0" fontId="15" fillId="0" borderId="0" xfId="32" applyFont="1" applyFill="1" applyBorder="1" applyAlignment="1">
      <alignment vertical="center"/>
    </xf>
    <xf numFmtId="0" fontId="24" fillId="0" borderId="0" xfId="5" applyFont="1" applyFill="1" applyAlignment="1">
      <alignment horizontal="left" vertical="center"/>
    </xf>
    <xf numFmtId="0" fontId="13" fillId="0" borderId="0" xfId="32" applyFont="1" applyFill="1"/>
    <xf numFmtId="0" fontId="15" fillId="0" borderId="1" xfId="32" applyFont="1" applyFill="1" applyBorder="1" applyAlignment="1">
      <alignment horizontal="left" vertical="center" wrapText="1"/>
    </xf>
    <xf numFmtId="0" fontId="43" fillId="0" borderId="20" xfId="32" applyFont="1" applyFill="1" applyBorder="1" applyAlignment="1">
      <alignment horizontal="center" vertical="center" wrapText="1"/>
    </xf>
    <xf numFmtId="0" fontId="43" fillId="0" borderId="11" xfId="32" applyFont="1" applyFill="1" applyBorder="1" applyAlignment="1">
      <alignment horizontal="center" vertical="center"/>
    </xf>
    <xf numFmtId="0" fontId="13" fillId="0" borderId="1" xfId="32" applyFont="1" applyFill="1" applyBorder="1" applyAlignment="1">
      <alignment horizontal="left" wrapText="1"/>
    </xf>
    <xf numFmtId="0" fontId="15" fillId="0" borderId="1" xfId="32" applyFont="1" applyFill="1" applyBorder="1" applyAlignment="1">
      <alignment horizontal="center" vertical="center" wrapText="1"/>
    </xf>
    <xf numFmtId="165" fontId="15" fillId="0" borderId="1" xfId="32" applyNumberFormat="1" applyFont="1" applyFill="1" applyBorder="1" applyAlignment="1">
      <alignment horizontal="center" vertical="center" wrapText="1"/>
    </xf>
    <xf numFmtId="0" fontId="13" fillId="0" borderId="0" xfId="32" applyFont="1" applyFill="1" applyBorder="1"/>
    <xf numFmtId="0" fontId="19" fillId="0" borderId="1" xfId="32" applyFont="1" applyFill="1" applyBorder="1" applyAlignment="1">
      <alignment horizontal="left" vertical="center" wrapText="1"/>
    </xf>
    <xf numFmtId="0" fontId="17" fillId="0" borderId="1" xfId="32" applyFont="1" applyFill="1" applyBorder="1" applyAlignment="1">
      <alignment horizontal="center" vertical="center" wrapText="1"/>
    </xf>
    <xf numFmtId="165" fontId="17" fillId="0" borderId="1" xfId="32" applyNumberFormat="1" applyFont="1" applyFill="1" applyBorder="1" applyAlignment="1">
      <alignment horizontal="center" vertical="center" wrapText="1"/>
    </xf>
    <xf numFmtId="0" fontId="19" fillId="0" borderId="0" xfId="32" applyFont="1" applyFill="1" applyBorder="1"/>
    <xf numFmtId="0" fontId="23" fillId="0" borderId="0" xfId="5" applyFont="1" applyFill="1" applyAlignment="1">
      <alignment horizontal="left"/>
    </xf>
    <xf numFmtId="49" fontId="15" fillId="0" borderId="0" xfId="32" applyNumberFormat="1" applyFont="1" applyFill="1" applyAlignment="1">
      <alignment vertical="center"/>
    </xf>
    <xf numFmtId="0" fontId="15" fillId="0" borderId="6" xfId="32" applyFont="1" applyFill="1" applyBorder="1" applyAlignment="1">
      <alignment horizontal="left" vertical="center" wrapText="1"/>
    </xf>
    <xf numFmtId="49" fontId="15" fillId="0" borderId="8" xfId="32" applyNumberFormat="1" applyFont="1" applyFill="1" applyBorder="1" applyAlignment="1">
      <alignment vertical="center" wrapText="1"/>
    </xf>
    <xf numFmtId="0" fontId="17" fillId="0" borderId="1" xfId="32" applyFont="1" applyFill="1" applyBorder="1" applyAlignment="1">
      <alignment vertical="center" wrapText="1"/>
    </xf>
    <xf numFmtId="0" fontId="17" fillId="0" borderId="0" xfId="32" applyFont="1" applyFill="1" applyBorder="1" applyAlignment="1">
      <alignment horizontal="center" vertical="center" wrapText="1"/>
    </xf>
    <xf numFmtId="165" fontId="17" fillId="0" borderId="0" xfId="32" applyNumberFormat="1" applyFont="1" applyFill="1" applyBorder="1" applyAlignment="1">
      <alignment horizontal="center" vertical="center" wrapText="1"/>
    </xf>
    <xf numFmtId="1" fontId="15" fillId="0" borderId="1" xfId="32" applyNumberFormat="1" applyFont="1" applyFill="1" applyBorder="1" applyAlignment="1">
      <alignment horizontal="center" vertical="center" wrapText="1"/>
    </xf>
    <xf numFmtId="49" fontId="15" fillId="0" borderId="1" xfId="32" applyNumberFormat="1" applyFont="1" applyFill="1" applyBorder="1" applyAlignment="1">
      <alignment vertical="center" wrapText="1"/>
    </xf>
    <xf numFmtId="0" fontId="24" fillId="0" borderId="1" xfId="4" applyNumberFormat="1" applyFont="1" applyFill="1" applyBorder="1" applyAlignment="1" applyProtection="1">
      <alignment horizontal="left" wrapText="1"/>
    </xf>
    <xf numFmtId="0" fontId="23" fillId="0" borderId="1" xfId="4" applyNumberFormat="1" applyFont="1" applyFill="1" applyBorder="1" applyAlignment="1" applyProtection="1">
      <alignment horizontal="left" vertical="center" wrapText="1"/>
    </xf>
    <xf numFmtId="0" fontId="15" fillId="0" borderId="2" xfId="31" applyFont="1" applyFill="1" applyBorder="1" applyAlignment="1">
      <alignment horizontal="center" vertical="center" wrapText="1"/>
    </xf>
    <xf numFmtId="0" fontId="15" fillId="0" borderId="22" xfId="19" applyFont="1" applyFill="1" applyBorder="1" applyAlignment="1">
      <alignment horizontal="left" vertical="center" wrapText="1"/>
    </xf>
    <xf numFmtId="0" fontId="15" fillId="0" borderId="3" xfId="19" applyFont="1" applyFill="1" applyBorder="1" applyAlignment="1">
      <alignment vertical="center" wrapText="1"/>
    </xf>
    <xf numFmtId="0" fontId="15" fillId="0" borderId="18" xfId="19" applyFont="1" applyFill="1" applyBorder="1" applyAlignment="1">
      <alignment vertical="center" wrapText="1"/>
    </xf>
    <xf numFmtId="49" fontId="12" fillId="0" borderId="8" xfId="19" applyNumberFormat="1" applyFont="1" applyFill="1" applyBorder="1" applyAlignment="1">
      <alignment vertical="center" wrapText="1"/>
    </xf>
    <xf numFmtId="0" fontId="17" fillId="0" borderId="1" xfId="19" applyFont="1" applyFill="1" applyBorder="1" applyAlignment="1">
      <alignment vertical="center" wrapText="1"/>
    </xf>
    <xf numFmtId="0" fontId="17" fillId="0" borderId="1" xfId="19" applyFont="1" applyFill="1" applyBorder="1" applyAlignment="1">
      <alignment horizontal="center" vertical="center" wrapText="1"/>
    </xf>
    <xf numFmtId="165" fontId="17" fillId="0" borderId="1" xfId="19" applyNumberFormat="1" applyFont="1" applyFill="1" applyBorder="1" applyAlignment="1">
      <alignment horizontal="center" vertical="center" wrapText="1"/>
    </xf>
    <xf numFmtId="0" fontId="15" fillId="0" borderId="0" xfId="28" applyFont="1" applyFill="1" applyBorder="1" applyAlignment="1">
      <alignment vertical="center" wrapText="1"/>
    </xf>
    <xf numFmtId="49" fontId="12" fillId="0" borderId="0" xfId="28" applyNumberFormat="1" applyFont="1" applyFill="1" applyAlignment="1">
      <alignment vertical="center"/>
    </xf>
    <xf numFmtId="0" fontId="12" fillId="0" borderId="0" xfId="28" applyFont="1" applyFill="1" applyBorder="1" applyAlignment="1">
      <alignment vertical="center"/>
    </xf>
    <xf numFmtId="0" fontId="12" fillId="0" borderId="0" xfId="28" applyFont="1" applyFill="1" applyAlignment="1">
      <alignment vertical="center"/>
    </xf>
    <xf numFmtId="0" fontId="15" fillId="0" borderId="0" xfId="28" applyFont="1" applyFill="1" applyBorder="1" applyAlignment="1">
      <alignment vertical="center"/>
    </xf>
    <xf numFmtId="49" fontId="15" fillId="0" borderId="0" xfId="28" applyNumberFormat="1" applyFont="1" applyFill="1" applyAlignment="1">
      <alignment vertical="center"/>
    </xf>
    <xf numFmtId="0" fontId="15" fillId="0" borderId="0" xfId="28" applyFont="1" applyFill="1" applyAlignment="1">
      <alignment vertical="center"/>
    </xf>
    <xf numFmtId="0" fontId="13" fillId="0" borderId="0" xfId="28" applyFont="1" applyFill="1"/>
    <xf numFmtId="49" fontId="21" fillId="0" borderId="0" xfId="28" applyNumberFormat="1" applyFont="1" applyFill="1" applyAlignment="1">
      <alignment vertical="center"/>
    </xf>
    <xf numFmtId="0" fontId="21" fillId="0" borderId="0" xfId="28" applyFont="1" applyFill="1" applyAlignment="1">
      <alignment vertical="center"/>
    </xf>
    <xf numFmtId="0" fontId="15" fillId="0" borderId="1" xfId="28" applyFont="1" applyFill="1" applyBorder="1" applyAlignment="1">
      <alignment horizontal="center" vertical="center" wrapText="1"/>
    </xf>
    <xf numFmtId="165" fontId="15" fillId="0" borderId="1" xfId="28" applyNumberFormat="1" applyFont="1" applyFill="1" applyBorder="1" applyAlignment="1">
      <alignment horizontal="center" vertical="center" wrapText="1"/>
    </xf>
    <xf numFmtId="0" fontId="17" fillId="0" borderId="1" xfId="28" applyFont="1" applyFill="1" applyBorder="1" applyAlignment="1">
      <alignment vertical="center" wrapText="1"/>
    </xf>
    <xf numFmtId="0" fontId="17" fillId="0" borderId="1" xfId="28" applyFont="1" applyFill="1" applyBorder="1" applyAlignment="1">
      <alignment horizontal="center" vertical="center" wrapText="1"/>
    </xf>
    <xf numFmtId="165" fontId="17" fillId="0" borderId="1" xfId="28" applyNumberFormat="1" applyFont="1" applyFill="1" applyBorder="1" applyAlignment="1">
      <alignment horizontal="center" vertical="center" wrapText="1"/>
    </xf>
    <xf numFmtId="0" fontId="17" fillId="0" borderId="0" xfId="28" applyFont="1" applyFill="1" applyBorder="1" applyAlignment="1">
      <alignment vertical="center" wrapText="1"/>
    </xf>
    <xf numFmtId="0" fontId="17" fillId="0" borderId="0" xfId="28" applyFont="1" applyFill="1" applyBorder="1" applyAlignment="1">
      <alignment horizontal="center" vertical="center" wrapText="1"/>
    </xf>
    <xf numFmtId="165" fontId="17" fillId="0" borderId="0" xfId="28" applyNumberFormat="1" applyFont="1" applyFill="1" applyBorder="1" applyAlignment="1">
      <alignment horizontal="center" vertical="center" wrapText="1"/>
    </xf>
    <xf numFmtId="165" fontId="12" fillId="0" borderId="0" xfId="28" applyNumberFormat="1" applyFont="1" applyFill="1" applyBorder="1" applyAlignment="1">
      <alignment vertical="center"/>
    </xf>
    <xf numFmtId="49" fontId="15" fillId="0" borderId="1" xfId="28" applyNumberFormat="1" applyFont="1" applyFill="1" applyBorder="1" applyAlignment="1">
      <alignment vertical="center" wrapText="1"/>
    </xf>
    <xf numFmtId="0" fontId="24" fillId="0" borderId="1" xfId="19" applyFont="1" applyFill="1" applyBorder="1" applyAlignment="1">
      <alignment horizontal="left" vertical="center" wrapText="1"/>
    </xf>
    <xf numFmtId="0" fontId="15" fillId="0" borderId="1" xfId="19" applyFont="1" applyFill="1" applyBorder="1" applyAlignment="1">
      <alignment horizontal="left" vertical="center" wrapText="1"/>
    </xf>
    <xf numFmtId="0" fontId="40" fillId="0" borderId="0" xfId="22" applyFont="1" applyFill="1" applyAlignment="1">
      <alignment vertical="center" wrapText="1"/>
    </xf>
    <xf numFmtId="0" fontId="40" fillId="0" borderId="0" xfId="22" applyFont="1" applyFill="1" applyAlignment="1">
      <alignment vertical="center"/>
    </xf>
    <xf numFmtId="0" fontId="40" fillId="0" borderId="0" xfId="22" applyFont="1" applyFill="1" applyAlignment="1">
      <alignment horizontal="right" vertical="center"/>
    </xf>
    <xf numFmtId="0" fontId="12" fillId="0" borderId="0" xfId="22" applyFont="1" applyFill="1" applyAlignment="1">
      <alignment vertical="center" wrapText="1"/>
    </xf>
    <xf numFmtId="0" fontId="12" fillId="0" borderId="0" xfId="22" applyFont="1" applyFill="1" applyAlignment="1">
      <alignment horizontal="right" vertical="center"/>
    </xf>
    <xf numFmtId="0" fontId="42" fillId="0" borderId="0" xfId="22" applyFont="1" applyFill="1" applyAlignment="1">
      <alignment horizontal="right" vertical="center"/>
    </xf>
    <xf numFmtId="0" fontId="13" fillId="0" borderId="0" xfId="22" applyFont="1" applyFill="1" applyAlignment="1">
      <alignment horizontal="left"/>
    </xf>
    <xf numFmtId="0" fontId="15" fillId="0" borderId="0" xfId="22" applyFont="1" applyFill="1" applyBorder="1" applyAlignment="1">
      <alignment vertical="center"/>
    </xf>
    <xf numFmtId="0" fontId="13" fillId="0" borderId="1" xfId="22" applyFont="1" applyFill="1" applyBorder="1" applyAlignment="1">
      <alignment horizontal="center" vertical="center" wrapText="1"/>
    </xf>
    <xf numFmtId="0" fontId="13" fillId="0" borderId="6" xfId="22" applyFont="1" applyFill="1" applyBorder="1" applyAlignment="1">
      <alignment horizontal="left" vertical="center" wrapText="1"/>
    </xf>
    <xf numFmtId="0" fontId="15" fillId="0" borderId="3" xfId="22" applyFont="1" applyFill="1" applyBorder="1" applyAlignment="1">
      <alignment vertical="center" wrapText="1"/>
    </xf>
    <xf numFmtId="0" fontId="15" fillId="0" borderId="18" xfId="22" applyFont="1" applyFill="1" applyBorder="1" applyAlignment="1">
      <alignment vertical="center" wrapText="1"/>
    </xf>
    <xf numFmtId="49" fontId="12" fillId="0" borderId="8" xfId="22" applyNumberFormat="1" applyFont="1" applyFill="1" applyBorder="1" applyAlignment="1">
      <alignment vertical="center" wrapText="1"/>
    </xf>
    <xf numFmtId="165" fontId="15" fillId="0" borderId="1" xfId="22" applyNumberFormat="1" applyFont="1" applyFill="1" applyBorder="1" applyAlignment="1">
      <alignment horizontal="center" vertical="center" wrapText="1"/>
    </xf>
    <xf numFmtId="0" fontId="17" fillId="0" borderId="1" xfId="22" applyFont="1" applyFill="1" applyBorder="1" applyAlignment="1">
      <alignment vertical="center" wrapText="1"/>
    </xf>
    <xf numFmtId="0" fontId="17" fillId="0" borderId="1" xfId="22" applyFont="1" applyFill="1" applyBorder="1" applyAlignment="1">
      <alignment horizontal="center" vertical="center" wrapText="1"/>
    </xf>
    <xf numFmtId="165" fontId="17" fillId="0" borderId="1" xfId="22" applyNumberFormat="1" applyFont="1" applyFill="1" applyBorder="1" applyAlignment="1">
      <alignment horizontal="center" vertical="center" wrapText="1"/>
    </xf>
    <xf numFmtId="3" fontId="12" fillId="0" borderId="0" xfId="22" applyNumberFormat="1" applyFont="1" applyFill="1" applyAlignment="1">
      <alignment vertical="center"/>
    </xf>
    <xf numFmtId="0" fontId="15" fillId="0" borderId="6" xfId="22" applyFont="1" applyFill="1" applyBorder="1" applyAlignment="1">
      <alignment horizontal="center" vertical="center" wrapText="1"/>
    </xf>
    <xf numFmtId="49" fontId="12" fillId="0" borderId="0" xfId="22" applyNumberFormat="1" applyFont="1" applyFill="1" applyBorder="1" applyAlignment="1">
      <alignment vertical="center"/>
    </xf>
    <xf numFmtId="0" fontId="12" fillId="0" borderId="6" xfId="22" applyFont="1" applyFill="1" applyBorder="1" applyAlignment="1">
      <alignment horizontal="left" vertical="center" wrapText="1"/>
    </xf>
    <xf numFmtId="0" fontId="12" fillId="0" borderId="1" xfId="22" applyFont="1" applyFill="1" applyBorder="1" applyAlignment="1">
      <alignment vertical="center" wrapText="1"/>
    </xf>
    <xf numFmtId="0" fontId="17" fillId="0" borderId="0" xfId="22" applyFont="1" applyFill="1" applyBorder="1" applyAlignment="1">
      <alignment horizontal="center" vertical="center" wrapText="1"/>
    </xf>
    <xf numFmtId="165" fontId="17" fillId="0" borderId="0" xfId="22" applyNumberFormat="1" applyFont="1" applyFill="1" applyBorder="1" applyAlignment="1">
      <alignment horizontal="center" vertical="center" wrapText="1"/>
    </xf>
    <xf numFmtId="0" fontId="17" fillId="0" borderId="17" xfId="22" applyFont="1" applyFill="1" applyBorder="1" applyAlignment="1">
      <alignment vertical="center" wrapText="1"/>
    </xf>
    <xf numFmtId="0" fontId="15" fillId="0" borderId="17" xfId="22" applyFont="1" applyFill="1" applyBorder="1" applyAlignment="1">
      <alignment vertical="center" wrapText="1"/>
    </xf>
    <xf numFmtId="0" fontId="44" fillId="0" borderId="0" xfId="22" applyFont="1" applyFill="1" applyBorder="1" applyAlignment="1">
      <alignment vertical="center" wrapText="1"/>
    </xf>
    <xf numFmtId="166" fontId="24" fillId="0" borderId="12" xfId="6" applyFont="1" applyFill="1" applyBorder="1" applyAlignment="1" applyProtection="1">
      <alignment horizontal="center" vertical="center" wrapText="1"/>
    </xf>
    <xf numFmtId="49" fontId="27" fillId="0" borderId="14" xfId="6" applyNumberFormat="1" applyFont="1" applyFill="1" applyBorder="1" applyAlignment="1" applyProtection="1">
      <alignment vertical="center" wrapText="1"/>
    </xf>
    <xf numFmtId="166" fontId="24" fillId="0" borderId="1" xfId="6" applyFont="1" applyFill="1" applyBorder="1" applyAlignment="1" applyProtection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49" fontId="15" fillId="0" borderId="0" xfId="33" applyNumberFormat="1" applyFont="1" applyFill="1" applyAlignment="1">
      <alignment vertical="center"/>
    </xf>
    <xf numFmtId="0" fontId="15" fillId="0" borderId="0" xfId="33" applyFont="1" applyFill="1" applyAlignment="1">
      <alignment vertical="center"/>
    </xf>
    <xf numFmtId="0" fontId="15" fillId="0" borderId="0" xfId="35" applyFont="1" applyFill="1" applyBorder="1" applyAlignment="1">
      <alignment vertical="center" wrapText="1"/>
    </xf>
    <xf numFmtId="0" fontId="15" fillId="0" borderId="0" xfId="35" applyFont="1" applyFill="1" applyBorder="1" applyAlignment="1">
      <alignment vertical="center"/>
    </xf>
    <xf numFmtId="49" fontId="12" fillId="0" borderId="0" xfId="35" applyNumberFormat="1" applyFont="1" applyFill="1" applyAlignment="1">
      <alignment vertical="center"/>
    </xf>
    <xf numFmtId="0" fontId="12" fillId="0" borderId="0" xfId="35" applyFont="1" applyFill="1" applyBorder="1" applyAlignment="1">
      <alignment vertical="center"/>
    </xf>
    <xf numFmtId="0" fontId="12" fillId="0" borderId="0" xfId="35" applyFont="1" applyFill="1" applyAlignment="1">
      <alignment vertical="center"/>
    </xf>
    <xf numFmtId="0" fontId="17" fillId="0" borderId="0" xfId="35" applyFont="1" applyFill="1" applyBorder="1" applyAlignment="1">
      <alignment vertical="center" wrapText="1"/>
    </xf>
    <xf numFmtId="49" fontId="17" fillId="0" borderId="0" xfId="35" applyNumberFormat="1" applyFont="1" applyFill="1" applyAlignment="1">
      <alignment vertical="center"/>
    </xf>
    <xf numFmtId="0" fontId="17" fillId="0" borderId="0" xfId="35" applyFont="1" applyFill="1" applyAlignment="1">
      <alignment vertical="center"/>
    </xf>
    <xf numFmtId="0" fontId="15" fillId="0" borderId="0" xfId="35" applyFont="1" applyFill="1" applyAlignment="1">
      <alignment vertical="center"/>
    </xf>
    <xf numFmtId="0" fontId="13" fillId="0" borderId="0" xfId="35" applyFont="1" applyFill="1" applyAlignment="1">
      <alignment horizontal="left"/>
    </xf>
    <xf numFmtId="0" fontId="13" fillId="0" borderId="0" xfId="35" applyFont="1" applyFill="1"/>
    <xf numFmtId="49" fontId="21" fillId="0" borderId="0" xfId="35" applyNumberFormat="1" applyFont="1" applyFill="1" applyAlignment="1">
      <alignment vertical="center"/>
    </xf>
    <xf numFmtId="0" fontId="21" fillId="0" borderId="0" xfId="35" applyFont="1" applyFill="1" applyAlignment="1">
      <alignment vertical="center"/>
    </xf>
    <xf numFmtId="0" fontId="15" fillId="0" borderId="1" xfId="33" applyFont="1" applyFill="1" applyBorder="1" applyAlignment="1">
      <alignment horizontal="center" vertical="center" wrapText="1"/>
    </xf>
    <xf numFmtId="0" fontId="15" fillId="0" borderId="2" xfId="33" applyFont="1" applyFill="1" applyBorder="1" applyAlignment="1">
      <alignment horizontal="center" vertical="center" wrapText="1"/>
    </xf>
    <xf numFmtId="49" fontId="15" fillId="0" borderId="8" xfId="35" applyNumberFormat="1" applyFont="1" applyFill="1" applyBorder="1" applyAlignment="1">
      <alignment vertical="center" wrapText="1"/>
    </xf>
    <xf numFmtId="0" fontId="15" fillId="0" borderId="1" xfId="35" applyFont="1" applyFill="1" applyBorder="1" applyAlignment="1">
      <alignment horizontal="center" vertical="center" wrapText="1"/>
    </xf>
    <xf numFmtId="165" fontId="15" fillId="0" borderId="1" xfId="35" applyNumberFormat="1" applyFont="1" applyFill="1" applyBorder="1" applyAlignment="1">
      <alignment horizontal="center" vertical="center" wrapText="1"/>
    </xf>
    <xf numFmtId="0" fontId="17" fillId="0" borderId="1" xfId="35" applyFont="1" applyFill="1" applyBorder="1" applyAlignment="1">
      <alignment vertical="center" wrapText="1"/>
    </xf>
    <xf numFmtId="0" fontId="17" fillId="0" borderId="1" xfId="35" applyFont="1" applyFill="1" applyBorder="1" applyAlignment="1">
      <alignment horizontal="center" vertical="center" wrapText="1"/>
    </xf>
    <xf numFmtId="165" fontId="17" fillId="0" borderId="1" xfId="35" applyNumberFormat="1" applyFont="1" applyFill="1" applyBorder="1" applyAlignment="1">
      <alignment horizontal="center" vertical="center" wrapText="1"/>
    </xf>
    <xf numFmtId="3" fontId="12" fillId="0" borderId="0" xfId="35" applyNumberFormat="1" applyFont="1" applyFill="1" applyAlignment="1">
      <alignment vertical="center"/>
    </xf>
    <xf numFmtId="49" fontId="12" fillId="0" borderId="0" xfId="35" applyNumberFormat="1" applyFont="1" applyFill="1" applyBorder="1" applyAlignment="1">
      <alignment vertical="center"/>
    </xf>
    <xf numFmtId="0" fontId="12" fillId="0" borderId="0" xfId="35" applyFont="1" applyFill="1" applyBorder="1" applyAlignment="1">
      <alignment vertical="center" wrapText="1"/>
    </xf>
    <xf numFmtId="0" fontId="12" fillId="0" borderId="0" xfId="35" applyFont="1" applyFill="1" applyBorder="1" applyAlignment="1">
      <alignment horizontal="center" vertical="center" wrapText="1"/>
    </xf>
    <xf numFmtId="3" fontId="12" fillId="0" borderId="0" xfId="35" applyNumberFormat="1" applyFont="1" applyFill="1" applyBorder="1" applyAlignment="1">
      <alignment horizontal="center" vertical="center" wrapText="1"/>
    </xf>
    <xf numFmtId="0" fontId="12" fillId="0" borderId="0" xfId="35" applyFont="1" applyFill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48" fillId="0" borderId="0" xfId="0" applyFont="1"/>
    <xf numFmtId="0" fontId="13" fillId="0" borderId="1" xfId="0" applyFont="1" applyBorder="1" applyAlignment="1">
      <alignment horizontal="center" vertical="center" wrapText="1"/>
    </xf>
    <xf numFmtId="0" fontId="24" fillId="0" borderId="0" xfId="19" applyFont="1" applyFill="1" applyAlignment="1">
      <alignment horizontal="left"/>
    </xf>
    <xf numFmtId="0" fontId="12" fillId="0" borderId="0" xfId="38" applyFont="1" applyFill="1" applyAlignment="1">
      <alignment vertical="center" wrapText="1"/>
    </xf>
    <xf numFmtId="0" fontId="12" fillId="0" borderId="0" xfId="38" applyFont="1" applyFill="1" applyAlignment="1">
      <alignment vertical="center"/>
    </xf>
    <xf numFmtId="0" fontId="12" fillId="0" borderId="0" xfId="38" applyFont="1" applyFill="1" applyAlignment="1">
      <alignment horizontal="right" vertical="center"/>
    </xf>
    <xf numFmtId="0" fontId="13" fillId="0" borderId="0" xfId="38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38" applyFont="1" applyFill="1" applyAlignment="1">
      <alignment vertical="center"/>
    </xf>
    <xf numFmtId="0" fontId="15" fillId="0" borderId="0" xfId="38" applyFont="1" applyFill="1" applyBorder="1" applyAlignment="1">
      <alignment vertical="center" wrapText="1"/>
    </xf>
    <xf numFmtId="0" fontId="15" fillId="0" borderId="0" xfId="38" applyFont="1" applyFill="1" applyBorder="1" applyAlignment="1">
      <alignment vertical="center"/>
    </xf>
    <xf numFmtId="0" fontId="13" fillId="0" borderId="0" xfId="38" applyFont="1" applyFill="1"/>
    <xf numFmtId="0" fontId="15" fillId="0" borderId="1" xfId="38" applyFont="1" applyFill="1" applyBorder="1" applyAlignment="1">
      <alignment horizontal="center" vertical="center" wrapText="1"/>
    </xf>
    <xf numFmtId="0" fontId="15" fillId="0" borderId="2" xfId="38" applyFont="1" applyFill="1" applyBorder="1" applyAlignment="1">
      <alignment horizontal="center" vertical="center" wrapText="1"/>
    </xf>
    <xf numFmtId="49" fontId="15" fillId="0" borderId="8" xfId="38" applyNumberFormat="1" applyFont="1" applyFill="1" applyBorder="1" applyAlignment="1">
      <alignment vertical="center" wrapText="1"/>
    </xf>
    <xf numFmtId="165" fontId="15" fillId="0" borderId="1" xfId="38" applyNumberFormat="1" applyFont="1" applyFill="1" applyBorder="1" applyAlignment="1">
      <alignment horizontal="center" vertical="center" wrapText="1"/>
    </xf>
    <xf numFmtId="0" fontId="17" fillId="0" borderId="1" xfId="38" applyFont="1" applyFill="1" applyBorder="1" applyAlignment="1">
      <alignment vertical="center" wrapText="1"/>
    </xf>
    <xf numFmtId="0" fontId="17" fillId="0" borderId="1" xfId="38" applyFont="1" applyFill="1" applyBorder="1" applyAlignment="1">
      <alignment horizontal="center" vertical="center" wrapText="1"/>
    </xf>
    <xf numFmtId="165" fontId="17" fillId="0" borderId="1" xfId="38" applyNumberFormat="1" applyFont="1" applyFill="1" applyBorder="1" applyAlignment="1">
      <alignment horizontal="center" vertical="center" wrapText="1"/>
    </xf>
    <xf numFmtId="0" fontId="13" fillId="0" borderId="0" xfId="38" applyFont="1" applyFill="1" applyBorder="1"/>
    <xf numFmtId="0" fontId="12" fillId="0" borderId="1" xfId="38" applyFont="1" applyFill="1" applyBorder="1" applyAlignment="1">
      <alignment vertical="center" wrapText="1"/>
    </xf>
    <xf numFmtId="0" fontId="12" fillId="0" borderId="1" xfId="38" applyFont="1" applyFill="1" applyBorder="1" applyAlignment="1">
      <alignment horizontal="center" vertical="center" wrapText="1"/>
    </xf>
    <xf numFmtId="0" fontId="12" fillId="0" borderId="0" xfId="38" applyFont="1" applyFill="1" applyBorder="1" applyAlignment="1">
      <alignment vertical="center" wrapText="1"/>
    </xf>
    <xf numFmtId="0" fontId="12" fillId="0" borderId="0" xfId="38" applyFont="1" applyFill="1" applyBorder="1" applyAlignment="1">
      <alignment horizontal="center" vertical="center" wrapText="1"/>
    </xf>
    <xf numFmtId="3" fontId="12" fillId="0" borderId="0" xfId="38" applyNumberFormat="1" applyFont="1" applyFill="1" applyBorder="1" applyAlignment="1">
      <alignment horizontal="center" vertical="center" wrapText="1"/>
    </xf>
    <xf numFmtId="49" fontId="12" fillId="0" borderId="0" xfId="38" applyNumberFormat="1" applyFont="1" applyFill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9" fontId="15" fillId="0" borderId="0" xfId="38" applyNumberFormat="1" applyFont="1" applyFill="1" applyAlignment="1">
      <alignment vertical="center"/>
    </xf>
    <xf numFmtId="0" fontId="12" fillId="0" borderId="0" xfId="38" applyFont="1" applyFill="1" applyBorder="1" applyAlignment="1">
      <alignment vertical="center"/>
    </xf>
    <xf numFmtId="49" fontId="17" fillId="0" borderId="0" xfId="38" applyNumberFormat="1" applyFont="1" applyFill="1" applyAlignment="1">
      <alignment vertical="center"/>
    </xf>
    <xf numFmtId="0" fontId="17" fillId="0" borderId="0" xfId="38" applyFont="1" applyFill="1" applyAlignment="1">
      <alignment vertical="center"/>
    </xf>
    <xf numFmtId="49" fontId="21" fillId="0" borderId="0" xfId="38" applyNumberFormat="1" applyFont="1" applyFill="1" applyAlignment="1">
      <alignment vertical="center"/>
    </xf>
    <xf numFmtId="0" fontId="21" fillId="0" borderId="0" xfId="38" applyFont="1" applyFill="1" applyAlignment="1">
      <alignment vertical="center"/>
    </xf>
    <xf numFmtId="0" fontId="24" fillId="0" borderId="0" xfId="5" applyFont="1" applyFill="1" applyBorder="1" applyAlignment="1">
      <alignment horizontal="center" vertical="center" wrapText="1"/>
    </xf>
    <xf numFmtId="3" fontId="15" fillId="0" borderId="1" xfId="16" applyNumberFormat="1" applyFont="1" applyBorder="1" applyAlignment="1">
      <alignment horizontal="center" vertical="center" wrapText="1"/>
    </xf>
    <xf numFmtId="3" fontId="15" fillId="0" borderId="1" xfId="16" applyNumberFormat="1" applyFont="1" applyFill="1" applyBorder="1" applyAlignment="1">
      <alignment horizontal="center" vertical="center" wrapText="1"/>
    </xf>
    <xf numFmtId="49" fontId="12" fillId="3" borderId="0" xfId="5" applyNumberFormat="1" applyFont="1" applyFill="1" applyBorder="1" applyAlignment="1">
      <alignment vertical="center"/>
    </xf>
    <xf numFmtId="0" fontId="12" fillId="3" borderId="0" xfId="5" applyFont="1" applyFill="1" applyBorder="1" applyAlignment="1">
      <alignment vertical="center"/>
    </xf>
    <xf numFmtId="49" fontId="12" fillId="3" borderId="11" xfId="5" applyNumberFormat="1" applyFont="1" applyFill="1" applyBorder="1" applyAlignment="1">
      <alignment vertical="center" wrapText="1"/>
    </xf>
    <xf numFmtId="0" fontId="15" fillId="3" borderId="11" xfId="5" applyFont="1" applyFill="1" applyBorder="1" applyAlignment="1">
      <alignment horizontal="center" vertical="center" wrapText="1"/>
    </xf>
    <xf numFmtId="165" fontId="15" fillId="0" borderId="11" xfId="5" applyNumberFormat="1" applyFont="1" applyFill="1" applyBorder="1" applyAlignment="1">
      <alignment horizontal="center" vertical="center" wrapText="1"/>
    </xf>
    <xf numFmtId="49" fontId="15" fillId="3" borderId="14" xfId="5" applyNumberFormat="1" applyFont="1" applyFill="1" applyBorder="1" applyAlignment="1">
      <alignment vertical="center" wrapText="1"/>
    </xf>
    <xf numFmtId="165" fontId="18" fillId="0" borderId="11" xfId="5" applyNumberFormat="1" applyFont="1" applyFill="1" applyBorder="1" applyAlignment="1">
      <alignment horizontal="center" vertical="center" wrapText="1"/>
    </xf>
    <xf numFmtId="0" fontId="15" fillId="3" borderId="0" xfId="5" applyFont="1" applyFill="1" applyBorder="1" applyAlignment="1">
      <alignment vertical="center"/>
    </xf>
    <xf numFmtId="0" fontId="17" fillId="3" borderId="11" xfId="5" applyFont="1" applyFill="1" applyBorder="1" applyAlignment="1">
      <alignment vertical="center" wrapText="1"/>
    </xf>
    <xf numFmtId="0" fontId="17" fillId="3" borderId="11" xfId="5" applyFont="1" applyFill="1" applyBorder="1" applyAlignment="1">
      <alignment horizontal="center" vertical="center" wrapText="1"/>
    </xf>
    <xf numFmtId="165" fontId="17" fillId="0" borderId="11" xfId="5" applyNumberFormat="1" applyFont="1" applyFill="1" applyBorder="1" applyAlignment="1">
      <alignment horizontal="center" vertical="center" wrapText="1"/>
    </xf>
    <xf numFmtId="165" fontId="12" fillId="3" borderId="0" xfId="5" applyNumberFormat="1" applyFont="1" applyFill="1" applyBorder="1" applyAlignment="1">
      <alignment vertical="center"/>
    </xf>
    <xf numFmtId="0" fontId="17" fillId="3" borderId="0" xfId="5" applyFont="1" applyFill="1" applyBorder="1" applyAlignment="1">
      <alignment vertical="center" wrapText="1"/>
    </xf>
    <xf numFmtId="0" fontId="17" fillId="3" borderId="0" xfId="5" applyFont="1" applyFill="1" applyBorder="1" applyAlignment="1">
      <alignment horizontal="center" vertical="center" wrapText="1"/>
    </xf>
    <xf numFmtId="165" fontId="17" fillId="3" borderId="0" xfId="5" applyNumberFormat="1" applyFont="1" applyFill="1" applyBorder="1" applyAlignment="1">
      <alignment horizontal="center" vertical="center" wrapText="1"/>
    </xf>
    <xf numFmtId="0" fontId="40" fillId="2" borderId="0" xfId="40" applyFont="1" applyFill="1" applyAlignment="1">
      <alignment vertical="center" wrapText="1"/>
    </xf>
    <xf numFmtId="0" fontId="40" fillId="2" borderId="0" xfId="40" applyFont="1" applyFill="1" applyAlignment="1">
      <alignment vertical="center"/>
    </xf>
    <xf numFmtId="0" fontId="40" fillId="2" borderId="0" xfId="40" applyFont="1" applyFill="1" applyAlignment="1">
      <alignment horizontal="right" vertical="center"/>
    </xf>
    <xf numFmtId="49" fontId="40" fillId="2" borderId="0" xfId="40" applyNumberFormat="1" applyFont="1" applyFill="1" applyAlignment="1">
      <alignment vertical="center"/>
    </xf>
    <xf numFmtId="0" fontId="41" fillId="0" borderId="0" xfId="40" applyFont="1" applyFill="1" applyBorder="1" applyAlignment="1">
      <alignment vertical="top"/>
    </xf>
    <xf numFmtId="0" fontId="12" fillId="2" borderId="0" xfId="40" applyFont="1" applyFill="1" applyAlignment="1">
      <alignment vertical="center" wrapText="1"/>
    </xf>
    <xf numFmtId="0" fontId="21" fillId="0" borderId="0" xfId="40" applyFont="1" applyFill="1" applyBorder="1" applyAlignment="1">
      <alignment vertical="top"/>
    </xf>
    <xf numFmtId="0" fontId="12" fillId="2" borderId="0" xfId="40" applyFont="1" applyFill="1" applyAlignment="1">
      <alignment horizontal="right" vertical="center"/>
    </xf>
    <xf numFmtId="0" fontId="12" fillId="2" borderId="0" xfId="40" applyFont="1" applyFill="1" applyAlignment="1">
      <alignment vertical="center"/>
    </xf>
    <xf numFmtId="49" fontId="12" fillId="2" borderId="0" xfId="40" applyNumberFormat="1" applyFont="1" applyFill="1" applyAlignment="1">
      <alignment vertical="center"/>
    </xf>
    <xf numFmtId="0" fontId="42" fillId="2" borderId="0" xfId="40" applyFont="1" applyFill="1" applyAlignment="1">
      <alignment horizontal="right" vertical="center"/>
    </xf>
    <xf numFmtId="0" fontId="21" fillId="2" borderId="0" xfId="40" applyFont="1" applyFill="1" applyAlignment="1">
      <alignment vertical="center"/>
    </xf>
    <xf numFmtId="0" fontId="13" fillId="0" borderId="0" xfId="40" applyFont="1" applyAlignment="1">
      <alignment horizontal="left"/>
    </xf>
    <xf numFmtId="0" fontId="23" fillId="3" borderId="0" xfId="5" applyFont="1" applyFill="1" applyAlignment="1">
      <alignment horizontal="center"/>
    </xf>
    <xf numFmtId="0" fontId="29" fillId="3" borderId="0" xfId="5" applyFont="1" applyFill="1" applyAlignment="1"/>
    <xf numFmtId="0" fontId="24" fillId="3" borderId="0" xfId="5" applyFont="1" applyFill="1" applyAlignment="1"/>
    <xf numFmtId="0" fontId="15" fillId="2" borderId="0" xfId="40" applyFont="1" applyFill="1" applyBorder="1" applyAlignment="1">
      <alignment vertical="center" wrapText="1"/>
    </xf>
    <xf numFmtId="49" fontId="15" fillId="2" borderId="0" xfId="40" applyNumberFormat="1" applyFont="1" applyFill="1" applyAlignment="1">
      <alignment vertical="center"/>
    </xf>
    <xf numFmtId="0" fontId="15" fillId="2" borderId="0" xfId="40" applyFont="1" applyFill="1" applyBorder="1" applyAlignment="1">
      <alignment vertical="center"/>
    </xf>
    <xf numFmtId="0" fontId="15" fillId="2" borderId="0" xfId="40" applyFont="1" applyFill="1" applyAlignment="1">
      <alignment vertical="center"/>
    </xf>
    <xf numFmtId="0" fontId="15" fillId="0" borderId="0" xfId="42" applyFont="1" applyFill="1" applyAlignment="1">
      <alignment vertical="center"/>
    </xf>
    <xf numFmtId="0" fontId="17" fillId="0" borderId="0" xfId="40" applyFont="1" applyFill="1" applyBorder="1" applyAlignment="1">
      <alignment vertical="top" wrapText="1"/>
    </xf>
    <xf numFmtId="49" fontId="17" fillId="0" borderId="0" xfId="40" applyNumberFormat="1" applyFont="1" applyFill="1" applyAlignment="1">
      <alignment vertical="top"/>
    </xf>
    <xf numFmtId="0" fontId="17" fillId="0" borderId="0" xfId="40" applyFont="1" applyFill="1" applyAlignment="1">
      <alignment vertical="top"/>
    </xf>
    <xf numFmtId="0" fontId="15" fillId="0" borderId="0" xfId="40" applyFont="1" applyFill="1" applyAlignment="1">
      <alignment vertical="top"/>
    </xf>
    <xf numFmtId="0" fontId="23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5" fillId="0" borderId="0" xfId="40" applyFont="1" applyFill="1" applyBorder="1" applyAlignment="1">
      <alignment vertical="center" wrapText="1"/>
    </xf>
    <xf numFmtId="49" fontId="17" fillId="0" borderId="0" xfId="40" applyNumberFormat="1" applyFont="1" applyFill="1" applyAlignment="1">
      <alignment vertical="center"/>
    </xf>
    <xf numFmtId="0" fontId="17" fillId="0" borderId="0" xfId="40" applyFont="1" applyFill="1" applyAlignment="1">
      <alignment vertical="center"/>
    </xf>
    <xf numFmtId="0" fontId="15" fillId="0" borderId="0" xfId="40" applyFont="1" applyFill="1" applyAlignment="1">
      <alignment vertical="center"/>
    </xf>
    <xf numFmtId="0" fontId="17" fillId="2" borderId="0" xfId="40" applyFont="1" applyFill="1" applyBorder="1" applyAlignment="1">
      <alignment vertical="center" wrapText="1"/>
    </xf>
    <xf numFmtId="0" fontId="15" fillId="2" borderId="1" xfId="40" applyFont="1" applyFill="1" applyBorder="1" applyAlignment="1">
      <alignment horizontal="center" vertical="center" wrapText="1"/>
    </xf>
    <xf numFmtId="0" fontId="15" fillId="0" borderId="1" xfId="40" applyFont="1" applyFill="1" applyBorder="1" applyAlignment="1">
      <alignment horizontal="center" vertical="center" wrapText="1"/>
    </xf>
    <xf numFmtId="0" fontId="15" fillId="2" borderId="6" xfId="40" applyFont="1" applyFill="1" applyBorder="1" applyAlignment="1">
      <alignment horizontal="left" vertical="center" wrapText="1"/>
    </xf>
    <xf numFmtId="1" fontId="15" fillId="0" borderId="1" xfId="40" applyNumberFormat="1" applyFont="1" applyFill="1" applyBorder="1" applyAlignment="1">
      <alignment horizontal="center" vertical="center" wrapText="1"/>
    </xf>
    <xf numFmtId="49" fontId="15" fillId="2" borderId="1" xfId="40" applyNumberFormat="1" applyFont="1" applyFill="1" applyBorder="1" applyAlignment="1">
      <alignment vertical="center" wrapText="1"/>
    </xf>
    <xf numFmtId="165" fontId="15" fillId="2" borderId="1" xfId="40" applyNumberFormat="1" applyFont="1" applyFill="1" applyBorder="1" applyAlignment="1">
      <alignment horizontal="center" vertical="center" wrapText="1"/>
    </xf>
    <xf numFmtId="165" fontId="15" fillId="0" borderId="1" xfId="40" applyNumberFormat="1" applyFont="1" applyFill="1" applyBorder="1" applyAlignment="1">
      <alignment horizontal="center" vertical="center" wrapText="1"/>
    </xf>
    <xf numFmtId="0" fontId="17" fillId="2" borderId="1" xfId="40" applyFont="1" applyFill="1" applyBorder="1" applyAlignment="1">
      <alignment vertical="center" wrapText="1"/>
    </xf>
    <xf numFmtId="0" fontId="17" fillId="2" borderId="1" xfId="40" applyFont="1" applyFill="1" applyBorder="1" applyAlignment="1">
      <alignment horizontal="center" vertical="center" wrapText="1"/>
    </xf>
    <xf numFmtId="165" fontId="17" fillId="2" borderId="1" xfId="40" applyNumberFormat="1" applyFont="1" applyFill="1" applyBorder="1" applyAlignment="1">
      <alignment horizontal="center" vertical="center" wrapText="1"/>
    </xf>
    <xf numFmtId="165" fontId="17" fillId="0" borderId="1" xfId="40" applyNumberFormat="1" applyFont="1" applyFill="1" applyBorder="1" applyAlignment="1">
      <alignment horizontal="center" vertical="center" wrapText="1"/>
    </xf>
    <xf numFmtId="0" fontId="15" fillId="2" borderId="0" xfId="40" applyFont="1" applyFill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165" fontId="50" fillId="0" borderId="1" xfId="0" applyNumberFormat="1" applyFont="1" applyBorder="1"/>
    <xf numFmtId="0" fontId="50" fillId="0" borderId="1" xfId="0" applyFont="1" applyBorder="1"/>
    <xf numFmtId="0" fontId="50" fillId="0" borderId="0" xfId="0" applyFont="1"/>
    <xf numFmtId="165" fontId="0" fillId="0" borderId="0" xfId="0" applyNumberFormat="1"/>
    <xf numFmtId="165" fontId="50" fillId="0" borderId="0" xfId="0" applyNumberFormat="1" applyFont="1"/>
    <xf numFmtId="0" fontId="15" fillId="0" borderId="0" xfId="5" applyFont="1" applyFill="1" applyBorder="1" applyAlignment="1">
      <alignment horizontal="left" vertical="center" wrapText="1"/>
    </xf>
    <xf numFmtId="0" fontId="23" fillId="0" borderId="0" xfId="5" applyFont="1" applyFill="1" applyBorder="1" applyAlignment="1">
      <alignment horizontal="center"/>
    </xf>
    <xf numFmtId="0" fontId="15" fillId="0" borderId="1" xfId="25" applyFont="1" applyFill="1" applyBorder="1" applyAlignment="1">
      <alignment horizontal="center" vertical="center" wrapText="1"/>
    </xf>
    <xf numFmtId="0" fontId="17" fillId="0" borderId="0" xfId="32" applyFont="1" applyFill="1" applyBorder="1" applyAlignment="1">
      <alignment horizontal="left" vertical="center" wrapText="1"/>
    </xf>
    <xf numFmtId="0" fontId="15" fillId="0" borderId="1" xfId="32" applyFont="1" applyFill="1" applyBorder="1" applyAlignment="1">
      <alignment horizontal="center" vertical="center" wrapText="1"/>
    </xf>
    <xf numFmtId="0" fontId="13" fillId="0" borderId="0" xfId="49" applyFont="1" applyFill="1" applyAlignment="1">
      <alignment horizontal="left"/>
    </xf>
    <xf numFmtId="0" fontId="13" fillId="0" borderId="0" xfId="0" applyFont="1" applyFill="1" applyAlignment="1">
      <alignment horizontal="right"/>
    </xf>
    <xf numFmtId="49" fontId="15" fillId="0" borderId="0" xfId="50" applyNumberFormat="1" applyFont="1" applyFill="1" applyAlignment="1">
      <alignment vertical="center"/>
    </xf>
    <xf numFmtId="0" fontId="15" fillId="0" borderId="0" xfId="50" applyFont="1" applyFill="1" applyAlignment="1">
      <alignment vertical="center"/>
    </xf>
    <xf numFmtId="0" fontId="15" fillId="0" borderId="0" xfId="52" applyFont="1" applyFill="1" applyBorder="1" applyAlignment="1">
      <alignment vertical="center" wrapText="1"/>
    </xf>
    <xf numFmtId="0" fontId="15" fillId="0" borderId="0" xfId="52" applyFont="1" applyFill="1" applyBorder="1" applyAlignment="1">
      <alignment vertical="center"/>
    </xf>
    <xf numFmtId="49" fontId="12" fillId="0" borderId="0" xfId="52" applyNumberFormat="1" applyFont="1" applyFill="1" applyAlignment="1">
      <alignment vertical="center"/>
    </xf>
    <xf numFmtId="0" fontId="12" fillId="0" borderId="0" xfId="52" applyFont="1" applyFill="1" applyBorder="1" applyAlignment="1">
      <alignment vertical="center"/>
    </xf>
    <xf numFmtId="0" fontId="12" fillId="0" borderId="0" xfId="52" applyFont="1" applyFill="1" applyAlignment="1">
      <alignment vertical="center"/>
    </xf>
    <xf numFmtId="0" fontId="17" fillId="0" borderId="0" xfId="52" applyFont="1" applyFill="1" applyBorder="1" applyAlignment="1">
      <alignment vertical="center" wrapText="1"/>
    </xf>
    <xf numFmtId="49" fontId="17" fillId="0" borderId="0" xfId="52" applyNumberFormat="1" applyFont="1" applyFill="1" applyAlignment="1">
      <alignment vertical="center"/>
    </xf>
    <xf numFmtId="0" fontId="17" fillId="0" borderId="0" xfId="52" applyFont="1" applyFill="1" applyAlignment="1">
      <alignment vertical="center"/>
    </xf>
    <xf numFmtId="0" fontId="15" fillId="0" borderId="0" xfId="52" applyFont="1" applyFill="1" applyAlignment="1">
      <alignment vertical="center"/>
    </xf>
    <xf numFmtId="0" fontId="13" fillId="0" borderId="0" xfId="52" applyFont="1" applyFill="1" applyAlignment="1">
      <alignment horizontal="left"/>
    </xf>
    <xf numFmtId="0" fontId="13" fillId="0" borderId="0" xfId="52" applyFont="1" applyFill="1"/>
    <xf numFmtId="49" fontId="21" fillId="0" borderId="0" xfId="52" applyNumberFormat="1" applyFont="1" applyFill="1" applyAlignment="1">
      <alignment vertical="center"/>
    </xf>
    <xf numFmtId="0" fontId="21" fillId="0" borderId="0" xfId="52" applyFont="1" applyFill="1" applyAlignment="1">
      <alignment vertical="center"/>
    </xf>
    <xf numFmtId="0" fontId="15" fillId="0" borderId="1" xfId="52" applyFont="1" applyFill="1" applyBorder="1" applyAlignment="1">
      <alignment horizontal="center" vertical="center" wrapText="1"/>
    </xf>
    <xf numFmtId="0" fontId="15" fillId="0" borderId="2" xfId="52" applyFont="1" applyFill="1" applyBorder="1" applyAlignment="1">
      <alignment horizontal="center" vertical="center" wrapText="1"/>
    </xf>
    <xf numFmtId="49" fontId="15" fillId="0" borderId="8" xfId="52" applyNumberFormat="1" applyFont="1" applyFill="1" applyBorder="1" applyAlignment="1">
      <alignment vertical="center" wrapText="1"/>
    </xf>
    <xf numFmtId="0" fontId="15" fillId="0" borderId="8" xfId="52" applyFont="1" applyFill="1" applyBorder="1" applyAlignment="1">
      <alignment horizontal="center" vertical="center" wrapText="1"/>
    </xf>
    <xf numFmtId="170" fontId="13" fillId="0" borderId="1" xfId="0" applyNumberFormat="1" applyFont="1" applyBorder="1" applyAlignment="1">
      <alignment horizontal="center" vertical="center" wrapText="1"/>
    </xf>
    <xf numFmtId="0" fontId="17" fillId="0" borderId="1" xfId="52" applyFont="1" applyFill="1" applyBorder="1" applyAlignment="1">
      <alignment vertical="center" wrapText="1"/>
    </xf>
    <xf numFmtId="0" fontId="17" fillId="0" borderId="8" xfId="52" applyFont="1" applyFill="1" applyBorder="1" applyAlignment="1">
      <alignment horizontal="center" vertical="center" wrapText="1"/>
    </xf>
    <xf numFmtId="170" fontId="19" fillId="0" borderId="1" xfId="0" applyNumberFormat="1" applyFont="1" applyBorder="1" applyAlignment="1">
      <alignment horizontal="center" vertical="center" wrapText="1"/>
    </xf>
    <xf numFmtId="3" fontId="12" fillId="0" borderId="0" xfId="52" applyNumberFormat="1" applyFont="1" applyFill="1" applyAlignment="1">
      <alignment vertical="center"/>
    </xf>
    <xf numFmtId="0" fontId="22" fillId="0" borderId="1" xfId="52" applyFont="1" applyFill="1" applyBorder="1" applyAlignment="1">
      <alignment horizontal="center" vertical="center" wrapText="1"/>
    </xf>
    <xf numFmtId="49" fontId="12" fillId="0" borderId="0" xfId="52" applyNumberFormat="1" applyFont="1" applyFill="1" applyBorder="1" applyAlignment="1">
      <alignment vertical="center"/>
    </xf>
    <xf numFmtId="0" fontId="12" fillId="0" borderId="0" xfId="52" applyFont="1" applyFill="1" applyBorder="1" applyAlignment="1">
      <alignment vertical="center" wrapText="1"/>
    </xf>
    <xf numFmtId="0" fontId="12" fillId="0" borderId="0" xfId="52" applyFont="1" applyFill="1" applyBorder="1" applyAlignment="1">
      <alignment horizontal="center" vertical="center" wrapText="1"/>
    </xf>
    <xf numFmtId="3" fontId="12" fillId="0" borderId="0" xfId="52" applyNumberFormat="1" applyFont="1" applyFill="1" applyBorder="1" applyAlignment="1">
      <alignment horizontal="center" vertical="center" wrapText="1"/>
    </xf>
    <xf numFmtId="0" fontId="12" fillId="0" borderId="0" xfId="52" applyFont="1" applyFill="1" applyAlignment="1">
      <alignment vertical="center" wrapText="1"/>
    </xf>
    <xf numFmtId="165" fontId="12" fillId="0" borderId="0" xfId="52" applyNumberFormat="1" applyFont="1" applyFill="1" applyAlignment="1">
      <alignment vertical="center"/>
    </xf>
    <xf numFmtId="0" fontId="15" fillId="0" borderId="0" xfId="19" applyFont="1" applyFill="1" applyAlignment="1">
      <alignment horizontal="left"/>
    </xf>
    <xf numFmtId="0" fontId="15" fillId="0" borderId="0" xfId="52" applyFont="1" applyFill="1" applyAlignment="1">
      <alignment horizontal="left"/>
    </xf>
    <xf numFmtId="0" fontId="15" fillId="0" borderId="0" xfId="52" applyFont="1" applyFill="1"/>
    <xf numFmtId="170" fontId="43" fillId="0" borderId="1" xfId="27" applyNumberFormat="1" applyFont="1" applyFill="1" applyBorder="1" applyAlignment="1">
      <alignment horizontal="center"/>
    </xf>
    <xf numFmtId="0" fontId="43" fillId="0" borderId="1" xfId="27" applyFont="1" applyFill="1" applyBorder="1" applyAlignment="1">
      <alignment horizontal="center" vertical="center" wrapText="1"/>
    </xf>
    <xf numFmtId="0" fontId="15" fillId="0" borderId="7" xfId="19" applyFont="1" applyFill="1" applyBorder="1" applyAlignment="1">
      <alignment horizontal="left" vertical="center" wrapText="1"/>
    </xf>
    <xf numFmtId="0" fontId="43" fillId="0" borderId="2" xfId="27" applyFont="1" applyFill="1" applyBorder="1" applyAlignment="1">
      <alignment horizontal="center" vertical="center" wrapText="1"/>
    </xf>
    <xf numFmtId="0" fontId="15" fillId="0" borderId="21" xfId="19" applyFont="1" applyFill="1" applyBorder="1" applyAlignment="1">
      <alignment horizontal="center" vertical="center" wrapText="1"/>
    </xf>
    <xf numFmtId="0" fontId="12" fillId="5" borderId="1" xfId="19" applyFont="1" applyFill="1" applyBorder="1" applyAlignment="1">
      <alignment vertical="center"/>
    </xf>
    <xf numFmtId="0" fontId="15" fillId="5" borderId="1" xfId="19" applyFont="1" applyFill="1" applyBorder="1" applyAlignment="1">
      <alignment vertical="center" wrapText="1"/>
    </xf>
    <xf numFmtId="0" fontId="15" fillId="0" borderId="1" xfId="19" applyFont="1" applyFill="1" applyBorder="1" applyAlignment="1">
      <alignment horizontal="center" vertical="center" wrapText="1"/>
    </xf>
    <xf numFmtId="0" fontId="24" fillId="0" borderId="0" xfId="19" applyFont="1" applyFill="1" applyAlignment="1">
      <alignment horizontal="left"/>
    </xf>
    <xf numFmtId="0" fontId="24" fillId="0" borderId="1" xfId="4" applyNumberFormat="1" applyFont="1" applyFill="1" applyBorder="1" applyAlignment="1" applyProtection="1">
      <alignment horizontal="center" vertical="center" wrapText="1"/>
    </xf>
    <xf numFmtId="0" fontId="27" fillId="0" borderId="1" xfId="4" applyNumberFormat="1" applyFont="1" applyFill="1" applyBorder="1" applyAlignment="1" applyProtection="1">
      <alignment horizontal="left" vertical="center" wrapText="1"/>
    </xf>
    <xf numFmtId="0" fontId="23" fillId="0" borderId="0" xfId="4" applyNumberFormat="1" applyFont="1" applyFill="1" applyAlignment="1" applyProtection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3" fontId="15" fillId="2" borderId="1" xfId="16" applyNumberFormat="1" applyFont="1" applyFill="1" applyBorder="1" applyAlignment="1">
      <alignment horizontal="center" vertical="center" wrapText="1"/>
    </xf>
    <xf numFmtId="49" fontId="17" fillId="0" borderId="0" xfId="53" applyNumberFormat="1" applyFont="1" applyFill="1" applyAlignment="1">
      <alignment vertical="center"/>
    </xf>
    <xf numFmtId="0" fontId="17" fillId="0" borderId="0" xfId="53" applyFont="1" applyFill="1" applyAlignment="1">
      <alignment vertical="center"/>
    </xf>
    <xf numFmtId="0" fontId="15" fillId="0" borderId="0" xfId="53" applyFont="1" applyFill="1" applyAlignment="1">
      <alignment vertical="center"/>
    </xf>
    <xf numFmtId="0" fontId="15" fillId="0" borderId="1" xfId="53" applyFont="1" applyFill="1" applyBorder="1" applyAlignment="1">
      <alignment horizontal="center" vertical="center" wrapText="1"/>
    </xf>
    <xf numFmtId="165" fontId="15" fillId="2" borderId="1" xfId="22" applyNumberFormat="1" applyFont="1" applyFill="1" applyBorder="1" applyAlignment="1">
      <alignment horizontal="center" vertical="center" wrapText="1"/>
    </xf>
    <xf numFmtId="165" fontId="15" fillId="2" borderId="1" xfId="38" applyNumberFormat="1" applyFont="1" applyFill="1" applyBorder="1" applyAlignment="1">
      <alignment horizontal="center" vertical="center" wrapText="1"/>
    </xf>
    <xf numFmtId="0" fontId="32" fillId="0" borderId="19" xfId="7" applyFill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170" fontId="13" fillId="0" borderId="1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170" fontId="43" fillId="2" borderId="1" xfId="27" applyNumberFormat="1" applyFont="1" applyFill="1" applyBorder="1" applyAlignment="1">
      <alignment horizontal="center"/>
    </xf>
    <xf numFmtId="0" fontId="43" fillId="2" borderId="2" xfId="27" applyFont="1" applyFill="1" applyBorder="1" applyAlignment="1">
      <alignment horizontal="center" vertical="center" wrapText="1"/>
    </xf>
    <xf numFmtId="0" fontId="43" fillId="2" borderId="1" xfId="27" applyFont="1" applyFill="1" applyBorder="1" applyAlignment="1">
      <alignment horizontal="center" vertical="center" wrapText="1"/>
    </xf>
    <xf numFmtId="0" fontId="15" fillId="2" borderId="1" xfId="19" applyFont="1" applyFill="1" applyBorder="1" applyAlignment="1">
      <alignment horizontal="center" vertical="center" wrapText="1"/>
    </xf>
    <xf numFmtId="0" fontId="15" fillId="2" borderId="1" xfId="25" applyFont="1" applyFill="1" applyBorder="1" applyAlignment="1">
      <alignment horizontal="center" vertical="center" wrapText="1"/>
    </xf>
    <xf numFmtId="0" fontId="15" fillId="2" borderId="2" xfId="25" applyFont="1" applyFill="1" applyBorder="1" applyAlignment="1">
      <alignment horizontal="center" vertical="center" wrapText="1"/>
    </xf>
    <xf numFmtId="0" fontId="15" fillId="2" borderId="6" xfId="28" applyFont="1" applyFill="1" applyBorder="1" applyAlignment="1">
      <alignment horizontal="left" vertical="center" wrapText="1"/>
    </xf>
    <xf numFmtId="0" fontId="15" fillId="2" borderId="11" xfId="28" applyFont="1" applyFill="1" applyBorder="1" applyAlignment="1">
      <alignment horizontal="center" vertical="center"/>
    </xf>
    <xf numFmtId="0" fontId="15" fillId="2" borderId="11" xfId="28" applyFont="1" applyFill="1" applyBorder="1" applyAlignment="1">
      <alignment horizontal="center" vertical="center" wrapText="1"/>
    </xf>
    <xf numFmtId="0" fontId="15" fillId="2" borderId="0" xfId="28" applyFont="1" applyFill="1" applyBorder="1" applyAlignment="1">
      <alignment vertical="center" wrapText="1"/>
    </xf>
    <xf numFmtId="3" fontId="15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4" fillId="2" borderId="1" xfId="4" applyNumberFormat="1" applyFont="1" applyFill="1" applyBorder="1" applyAlignment="1" applyProtection="1">
      <alignment horizontal="center" vertical="center" wrapText="1"/>
    </xf>
    <xf numFmtId="165" fontId="24" fillId="2" borderId="1" xfId="4" applyNumberFormat="1" applyFont="1" applyFill="1" applyBorder="1" applyAlignment="1" applyProtection="1">
      <alignment horizontal="center" vertical="center" wrapText="1"/>
    </xf>
    <xf numFmtId="0" fontId="32" fillId="0" borderId="25" xfId="7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171" fontId="15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19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7" fillId="0" borderId="0" xfId="4" applyNumberFormat="1" applyFont="1" applyFill="1" applyAlignment="1" applyProtection="1">
      <alignment horizontal="center" vertical="center" wrapText="1"/>
    </xf>
    <xf numFmtId="170" fontId="15" fillId="2" borderId="1" xfId="0" applyNumberFormat="1" applyFont="1" applyFill="1" applyBorder="1" applyAlignment="1">
      <alignment horizontal="center" vertical="center" wrapText="1"/>
    </xf>
    <xf numFmtId="0" fontId="24" fillId="0" borderId="1" xfId="4" applyNumberFormat="1" applyFont="1" applyFill="1" applyBorder="1" applyAlignment="1" applyProtection="1">
      <alignment horizontal="center" vertical="center" wrapText="1"/>
    </xf>
    <xf numFmtId="0" fontId="24" fillId="2" borderId="1" xfId="4" applyNumberFormat="1" applyFont="1" applyFill="1" applyBorder="1" applyAlignment="1" applyProtection="1">
      <alignment horizontal="center" vertical="center" wrapText="1"/>
    </xf>
    <xf numFmtId="0" fontId="15" fillId="0" borderId="2" xfId="52" applyFont="1" applyFill="1" applyBorder="1" applyAlignment="1">
      <alignment horizontal="center" vertical="center" wrapText="1"/>
    </xf>
    <xf numFmtId="0" fontId="15" fillId="0" borderId="1" xfId="38" applyFont="1" applyFill="1" applyBorder="1" applyAlignment="1">
      <alignment horizontal="center" vertical="center" wrapText="1"/>
    </xf>
    <xf numFmtId="0" fontId="15" fillId="3" borderId="11" xfId="5" applyFont="1" applyFill="1" applyBorder="1" applyAlignment="1">
      <alignment horizontal="center" vertical="center" wrapText="1"/>
    </xf>
    <xf numFmtId="0" fontId="15" fillId="0" borderId="1" xfId="19" applyFont="1" applyFill="1" applyBorder="1" applyAlignment="1">
      <alignment horizontal="center" vertical="center" wrapText="1"/>
    </xf>
    <xf numFmtId="0" fontId="24" fillId="0" borderId="1" xfId="4" applyNumberFormat="1" applyFont="1" applyFill="1" applyBorder="1" applyAlignment="1" applyProtection="1">
      <alignment horizontal="center" vertical="center" wrapText="1"/>
    </xf>
    <xf numFmtId="0" fontId="27" fillId="2" borderId="0" xfId="4" applyNumberFormat="1" applyFont="1" applyFill="1" applyBorder="1" applyAlignment="1" applyProtection="1">
      <alignment horizontal="left" vertical="center" wrapText="1"/>
    </xf>
    <xf numFmtId="0" fontId="24" fillId="2" borderId="0" xfId="4" applyNumberFormat="1" applyFont="1" applyFill="1" applyBorder="1" applyAlignment="1" applyProtection="1">
      <alignment horizontal="center" vertical="center" wrapText="1"/>
    </xf>
    <xf numFmtId="170" fontId="15" fillId="2" borderId="0" xfId="0" applyNumberFormat="1" applyFont="1" applyFill="1" applyBorder="1" applyAlignment="1">
      <alignment horizontal="center" vertical="center" wrapText="1"/>
    </xf>
    <xf numFmtId="0" fontId="13" fillId="0" borderId="6" xfId="28" applyFont="1" applyFill="1" applyBorder="1" applyAlignment="1">
      <alignment horizontal="left" vertical="center" wrapText="1"/>
    </xf>
    <xf numFmtId="0" fontId="15" fillId="0" borderId="12" xfId="28" applyFont="1" applyFill="1" applyBorder="1" applyAlignment="1">
      <alignment horizontal="center" vertical="center" wrapText="1"/>
    </xf>
    <xf numFmtId="0" fontId="15" fillId="0" borderId="1" xfId="19" applyFont="1" applyFill="1" applyBorder="1" applyAlignment="1">
      <alignment vertical="center" wrapText="1"/>
    </xf>
    <xf numFmtId="170" fontId="51" fillId="0" borderId="1" xfId="27" applyNumberFormat="1" applyFont="1" applyFill="1" applyBorder="1" applyAlignment="1">
      <alignment horizontal="center"/>
    </xf>
    <xf numFmtId="170" fontId="51" fillId="2" borderId="1" xfId="27" applyNumberFormat="1" applyFont="1" applyFill="1" applyBorder="1" applyAlignment="1">
      <alignment horizontal="center"/>
    </xf>
    <xf numFmtId="0" fontId="15" fillId="0" borderId="6" xfId="53" applyFont="1" applyFill="1" applyBorder="1" applyAlignment="1">
      <alignment horizontal="center" vertical="center" wrapText="1"/>
    </xf>
    <xf numFmtId="0" fontId="23" fillId="0" borderId="0" xfId="4" applyNumberFormat="1" applyFont="1" applyFill="1" applyBorder="1" applyAlignment="1" applyProtection="1">
      <alignment horizontal="left" vertical="center" wrapText="1"/>
    </xf>
    <xf numFmtId="0" fontId="23" fillId="0" borderId="0" xfId="4" applyNumberFormat="1" applyFont="1" applyFill="1" applyBorder="1" applyAlignment="1" applyProtection="1">
      <alignment horizontal="center" vertical="center" wrapText="1"/>
    </xf>
    <xf numFmtId="165" fontId="23" fillId="0" borderId="0" xfId="4" applyNumberFormat="1" applyFont="1" applyFill="1" applyBorder="1" applyAlignment="1" applyProtection="1">
      <alignment horizontal="center" vertical="center" wrapText="1"/>
    </xf>
    <xf numFmtId="0" fontId="24" fillId="0" borderId="2" xfId="4" applyNumberFormat="1" applyFont="1" applyFill="1" applyBorder="1" applyAlignment="1" applyProtection="1">
      <alignment horizontal="left" wrapText="1"/>
    </xf>
    <xf numFmtId="0" fontId="24" fillId="0" borderId="2" xfId="4" applyNumberFormat="1" applyFont="1" applyFill="1" applyBorder="1" applyAlignment="1" applyProtection="1">
      <alignment horizontal="center" vertical="center" wrapText="1"/>
    </xf>
    <xf numFmtId="165" fontId="24" fillId="0" borderId="2" xfId="4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4" fillId="0" borderId="0" xfId="19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52" applyFont="1" applyFill="1" applyBorder="1" applyAlignment="1">
      <alignment horizontal="left" vertical="center" wrapText="1"/>
    </xf>
    <xf numFmtId="0" fontId="14" fillId="0" borderId="0" xfId="50" applyFont="1" applyFill="1" applyAlignment="1">
      <alignment horizontal="center"/>
    </xf>
    <xf numFmtId="164" fontId="14" fillId="0" borderId="0" xfId="51" applyFont="1" applyFill="1" applyAlignment="1">
      <alignment horizontal="center"/>
    </xf>
    <xf numFmtId="0" fontId="16" fillId="0" borderId="0" xfId="50" applyFont="1" applyFill="1" applyAlignment="1">
      <alignment horizontal="center"/>
    </xf>
    <xf numFmtId="0" fontId="15" fillId="0" borderId="0" xfId="52" applyFont="1" applyFill="1" applyBorder="1" applyAlignment="1">
      <alignment horizontal="left" vertical="center" wrapText="1"/>
    </xf>
    <xf numFmtId="0" fontId="17" fillId="2" borderId="0" xfId="52" applyFont="1" applyFill="1" applyBorder="1" applyAlignment="1">
      <alignment horizontal="left" vertical="center" wrapText="1"/>
    </xf>
    <xf numFmtId="0" fontId="15" fillId="0" borderId="0" xfId="52" applyFont="1" applyFill="1" applyAlignment="1">
      <alignment horizontal="left" wrapText="1"/>
    </xf>
    <xf numFmtId="0" fontId="13" fillId="0" borderId="0" xfId="52" applyFont="1" applyFill="1" applyAlignment="1">
      <alignment horizontal="left" wrapText="1"/>
    </xf>
    <xf numFmtId="0" fontId="2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2" fillId="0" borderId="0" xfId="52" applyFont="1" applyFill="1" applyBorder="1" applyAlignment="1">
      <alignment horizontal="left" vertical="center" wrapText="1"/>
    </xf>
    <xf numFmtId="0" fontId="17" fillId="0" borderId="1" xfId="52" applyFont="1" applyFill="1" applyBorder="1" applyAlignment="1">
      <alignment horizontal="center" vertical="center" wrapText="1"/>
    </xf>
    <xf numFmtId="0" fontId="15" fillId="0" borderId="2" xfId="52" applyFont="1" applyFill="1" applyBorder="1" applyAlignment="1">
      <alignment horizontal="center" vertical="center" wrapText="1"/>
    </xf>
    <xf numFmtId="0" fontId="15" fillId="0" borderId="6" xfId="52" applyFont="1" applyFill="1" applyBorder="1" applyAlignment="1">
      <alignment horizontal="center" vertical="center" wrapText="1"/>
    </xf>
    <xf numFmtId="0" fontId="15" fillId="0" borderId="7" xfId="52" applyFont="1" applyFill="1" applyBorder="1" applyAlignment="1">
      <alignment horizontal="center" vertical="center" wrapText="1"/>
    </xf>
    <xf numFmtId="0" fontId="15" fillId="0" borderId="3" xfId="52" applyFont="1" applyFill="1" applyBorder="1" applyAlignment="1">
      <alignment horizontal="center" vertical="center" wrapText="1"/>
    </xf>
    <xf numFmtId="0" fontId="15" fillId="0" borderId="4" xfId="52" applyFont="1" applyFill="1" applyBorder="1" applyAlignment="1">
      <alignment horizontal="center" vertical="center" wrapText="1"/>
    </xf>
    <xf numFmtId="0" fontId="15" fillId="0" borderId="5" xfId="52" applyFont="1" applyFill="1" applyBorder="1" applyAlignment="1">
      <alignment horizontal="center" vertical="center" wrapText="1"/>
    </xf>
    <xf numFmtId="0" fontId="17" fillId="0" borderId="0" xfId="52" applyFont="1" applyFill="1" applyBorder="1" applyAlignment="1">
      <alignment horizontal="left" vertical="top" wrapText="1"/>
    </xf>
    <xf numFmtId="0" fontId="12" fillId="0" borderId="1" xfId="52" applyFont="1" applyFill="1" applyBorder="1" applyAlignment="1">
      <alignment horizontal="center" vertical="center" wrapText="1"/>
    </xf>
    <xf numFmtId="0" fontId="15" fillId="0" borderId="1" xfId="52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left" vertical="center" wrapText="1"/>
    </xf>
    <xf numFmtId="0" fontId="12" fillId="0" borderId="17" xfId="22" applyFont="1" applyFill="1" applyBorder="1" applyAlignment="1">
      <alignment horizontal="center" vertical="center" wrapText="1"/>
    </xf>
    <xf numFmtId="0" fontId="15" fillId="0" borderId="1" xfId="22" applyFont="1" applyFill="1" applyBorder="1" applyAlignment="1">
      <alignment horizontal="center" vertical="center" wrapText="1"/>
    </xf>
    <xf numFmtId="0" fontId="15" fillId="0" borderId="6" xfId="22" applyFont="1" applyFill="1" applyBorder="1" applyAlignment="1">
      <alignment horizontal="center" vertical="center" wrapText="1"/>
    </xf>
    <xf numFmtId="0" fontId="15" fillId="0" borderId="2" xfId="22" applyFont="1" applyFill="1" applyBorder="1" applyAlignment="1">
      <alignment horizontal="center" vertical="center" wrapText="1"/>
    </xf>
    <xf numFmtId="0" fontId="15" fillId="0" borderId="7" xfId="22" applyFont="1" applyFill="1" applyBorder="1" applyAlignment="1">
      <alignment horizontal="center" vertical="center" wrapText="1"/>
    </xf>
    <xf numFmtId="0" fontId="15" fillId="0" borderId="3" xfId="22" applyFont="1" applyFill="1" applyBorder="1" applyAlignment="1">
      <alignment horizontal="center" vertical="center" wrapText="1"/>
    </xf>
    <xf numFmtId="0" fontId="15" fillId="0" borderId="4" xfId="22" applyFont="1" applyFill="1" applyBorder="1" applyAlignment="1">
      <alignment horizontal="center" vertical="center" wrapText="1"/>
    </xf>
    <xf numFmtId="0" fontId="15" fillId="0" borderId="5" xfId="22" applyFont="1" applyFill="1" applyBorder="1" applyAlignment="1">
      <alignment horizontal="center" vertical="center" wrapText="1"/>
    </xf>
    <xf numFmtId="0" fontId="12" fillId="0" borderId="7" xfId="22" applyFont="1" applyFill="1" applyBorder="1" applyAlignment="1">
      <alignment horizontal="center" vertical="center" wrapText="1"/>
    </xf>
    <xf numFmtId="0" fontId="12" fillId="0" borderId="6" xfId="22" applyFont="1" applyFill="1" applyBorder="1" applyAlignment="1">
      <alignment horizontal="center" vertical="center" wrapText="1"/>
    </xf>
    <xf numFmtId="0" fontId="13" fillId="0" borderId="2" xfId="22" applyFont="1" applyFill="1" applyBorder="1" applyAlignment="1">
      <alignment horizontal="center" vertical="center" wrapText="1"/>
    </xf>
    <xf numFmtId="0" fontId="13" fillId="0" borderId="6" xfId="22" applyFont="1" applyFill="1" applyBorder="1" applyAlignment="1">
      <alignment horizontal="center" vertical="center" wrapText="1"/>
    </xf>
    <xf numFmtId="0" fontId="13" fillId="0" borderId="1" xfId="22" applyFont="1" applyFill="1" applyBorder="1" applyAlignment="1">
      <alignment horizontal="center" vertical="center" wrapText="1"/>
    </xf>
    <xf numFmtId="0" fontId="15" fillId="0" borderId="0" xfId="22" applyFont="1" applyFill="1" applyBorder="1" applyAlignment="1">
      <alignment horizontal="left" vertical="center" wrapText="1"/>
    </xf>
    <xf numFmtId="0" fontId="17" fillId="0" borderId="17" xfId="22" applyFont="1" applyFill="1" applyBorder="1" applyAlignment="1">
      <alignment horizontal="left" vertical="center" wrapText="1"/>
    </xf>
    <xf numFmtId="0" fontId="17" fillId="0" borderId="8" xfId="22" applyFont="1" applyFill="1" applyBorder="1" applyAlignment="1">
      <alignment horizontal="center" vertical="center" wrapText="1"/>
    </xf>
    <xf numFmtId="0" fontId="17" fillId="0" borderId="9" xfId="22" applyFont="1" applyFill="1" applyBorder="1" applyAlignment="1">
      <alignment horizontal="center" vertical="center" wrapText="1"/>
    </xf>
    <xf numFmtId="0" fontId="17" fillId="0" borderId="10" xfId="22" applyFont="1" applyFill="1" applyBorder="1" applyAlignment="1">
      <alignment horizontal="center" vertical="center" wrapText="1"/>
    </xf>
    <xf numFmtId="0" fontId="17" fillId="0" borderId="0" xfId="22" applyFont="1" applyFill="1" applyBorder="1" applyAlignment="1">
      <alignment horizontal="left" vertical="center" wrapText="1"/>
    </xf>
    <xf numFmtId="0" fontId="13" fillId="0" borderId="0" xfId="22" applyFont="1" applyFill="1" applyAlignment="1">
      <alignment horizontal="left"/>
    </xf>
    <xf numFmtId="0" fontId="23" fillId="0" borderId="0" xfId="5" applyFont="1" applyFill="1" applyBorder="1" applyAlignment="1">
      <alignment horizontal="center"/>
    </xf>
    <xf numFmtId="0" fontId="29" fillId="0" borderId="0" xfId="5" applyFont="1" applyFill="1" applyBorder="1" applyAlignment="1">
      <alignment horizontal="center"/>
    </xf>
    <xf numFmtId="0" fontId="15" fillId="0" borderId="0" xfId="22" applyFont="1" applyFill="1" applyAlignment="1">
      <alignment horizontal="left" vertical="center" wrapText="1"/>
    </xf>
    <xf numFmtId="0" fontId="15" fillId="0" borderId="0" xfId="5" applyFont="1" applyFill="1" applyBorder="1" applyAlignment="1">
      <alignment horizontal="left" vertical="center" wrapText="1"/>
    </xf>
    <xf numFmtId="166" fontId="24" fillId="0" borderId="11" xfId="6" applyFont="1" applyFill="1" applyBorder="1" applyAlignment="1" applyProtection="1">
      <alignment horizontal="center" vertical="center" wrapText="1"/>
    </xf>
    <xf numFmtId="166" fontId="24" fillId="0" borderId="14" xfId="6" applyFont="1" applyFill="1" applyBorder="1" applyAlignment="1" applyProtection="1">
      <alignment horizontal="center" vertical="center" wrapText="1"/>
    </xf>
    <xf numFmtId="166" fontId="24" fillId="0" borderId="1" xfId="6" applyFont="1" applyFill="1" applyBorder="1" applyAlignment="1" applyProtection="1">
      <alignment horizontal="center" vertical="center" wrapText="1"/>
    </xf>
    <xf numFmtId="0" fontId="32" fillId="0" borderId="0" xfId="7" applyFill="1"/>
    <xf numFmtId="166" fontId="23" fillId="0" borderId="13" xfId="6" applyFont="1" applyFill="1" applyBorder="1" applyAlignment="1" applyProtection="1">
      <alignment horizontal="left" vertical="center" wrapText="1"/>
    </xf>
    <xf numFmtId="166" fontId="23" fillId="0" borderId="11" xfId="6" applyFont="1" applyFill="1" applyBorder="1" applyAlignment="1" applyProtection="1">
      <alignment horizontal="center" vertical="center" wrapText="1"/>
    </xf>
    <xf numFmtId="166" fontId="24" fillId="0" borderId="0" xfId="6" applyFont="1" applyFill="1" applyAlignment="1" applyProtection="1">
      <alignment horizontal="left" vertical="center" wrapText="1"/>
    </xf>
    <xf numFmtId="166" fontId="23" fillId="0" borderId="0" xfId="6" applyFont="1" applyFill="1" applyAlignment="1" applyProtection="1">
      <alignment horizontal="left" vertical="center" wrapText="1"/>
    </xf>
    <xf numFmtId="166" fontId="24" fillId="0" borderId="0" xfId="6" applyFont="1" applyFill="1" applyAlignment="1" applyProtection="1">
      <alignment horizontal="left" wrapText="1"/>
    </xf>
    <xf numFmtId="166" fontId="23" fillId="0" borderId="0" xfId="6" applyFont="1" applyFill="1" applyAlignment="1" applyProtection="1">
      <alignment horizontal="center"/>
    </xf>
    <xf numFmtId="166" fontId="23" fillId="4" borderId="0" xfId="6" applyFont="1" applyFill="1" applyAlignment="1" applyProtection="1">
      <alignment horizontal="center"/>
    </xf>
    <xf numFmtId="166" fontId="29" fillId="0" borderId="0" xfId="6" applyFont="1" applyFill="1" applyAlignment="1" applyProtection="1">
      <alignment horizontal="center"/>
    </xf>
    <xf numFmtId="166" fontId="29" fillId="4" borderId="0" xfId="6" applyFont="1" applyFill="1" applyAlignment="1" applyProtection="1">
      <alignment horizontal="center"/>
    </xf>
    <xf numFmtId="0" fontId="17" fillId="0" borderId="0" xfId="25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left" wrapText="1"/>
    </xf>
    <xf numFmtId="0" fontId="15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center"/>
    </xf>
    <xf numFmtId="164" fontId="14" fillId="0" borderId="0" xfId="2" applyFont="1" applyFill="1" applyAlignment="1">
      <alignment horizontal="center"/>
    </xf>
    <xf numFmtId="0" fontId="15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0" borderId="0" xfId="38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38" applyFont="1" applyFill="1" applyBorder="1" applyAlignment="1">
      <alignment horizontal="left" vertical="top" wrapText="1"/>
    </xf>
    <xf numFmtId="0" fontId="12" fillId="0" borderId="1" xfId="38" applyFont="1" applyFill="1" applyBorder="1" applyAlignment="1">
      <alignment horizontal="center" vertical="center" wrapText="1"/>
    </xf>
    <xf numFmtId="0" fontId="15" fillId="0" borderId="1" xfId="38" applyFont="1" applyFill="1" applyBorder="1" applyAlignment="1">
      <alignment horizontal="center" vertical="center" wrapText="1"/>
    </xf>
    <xf numFmtId="0" fontId="15" fillId="0" borderId="3" xfId="38" applyFont="1" applyFill="1" applyBorder="1" applyAlignment="1">
      <alignment horizontal="center" vertical="center" wrapText="1"/>
    </xf>
    <xf numFmtId="0" fontId="15" fillId="0" borderId="4" xfId="38" applyFont="1" applyFill="1" applyBorder="1" applyAlignment="1">
      <alignment horizontal="center" vertical="center" wrapText="1"/>
    </xf>
    <xf numFmtId="0" fontId="15" fillId="0" borderId="5" xfId="38" applyFont="1" applyFill="1" applyBorder="1" applyAlignment="1">
      <alignment horizontal="center" vertical="center" wrapText="1"/>
    </xf>
    <xf numFmtId="0" fontId="15" fillId="3" borderId="11" xfId="5" applyFont="1" applyFill="1" applyBorder="1" applyAlignment="1">
      <alignment horizontal="center" vertical="center" wrapText="1"/>
    </xf>
    <xf numFmtId="0" fontId="13" fillId="0" borderId="0" xfId="38" applyFont="1" applyFill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7" fillId="0" borderId="0" xfId="38" applyFont="1" applyFill="1" applyBorder="1" applyAlignment="1">
      <alignment horizontal="left" vertical="center" wrapText="1"/>
    </xf>
    <xf numFmtId="0" fontId="17" fillId="0" borderId="1" xfId="38" applyFont="1" applyFill="1" applyBorder="1" applyAlignment="1">
      <alignment horizontal="center" vertical="center" wrapText="1"/>
    </xf>
    <xf numFmtId="0" fontId="15" fillId="0" borderId="2" xfId="38" applyFont="1" applyFill="1" applyBorder="1" applyAlignment="1">
      <alignment horizontal="center" vertical="center" wrapText="1"/>
    </xf>
    <xf numFmtId="0" fontId="15" fillId="0" borderId="6" xfId="38" applyFont="1" applyFill="1" applyBorder="1" applyAlignment="1">
      <alignment horizontal="center" vertical="center" wrapText="1"/>
    </xf>
    <xf numFmtId="0" fontId="15" fillId="0" borderId="7" xfId="38" applyFont="1" applyFill="1" applyBorder="1" applyAlignment="1">
      <alignment horizontal="center" vertical="center" wrapText="1"/>
    </xf>
    <xf numFmtId="0" fontId="15" fillId="0" borderId="0" xfId="38" applyFont="1" applyFill="1" applyBorder="1" applyAlignment="1">
      <alignment horizontal="left" vertical="center" wrapText="1"/>
    </xf>
    <xf numFmtId="0" fontId="15" fillId="0" borderId="0" xfId="38" applyFont="1" applyFill="1" applyAlignment="1">
      <alignment horizontal="left" vertical="center" wrapText="1"/>
    </xf>
    <xf numFmtId="0" fontId="14" fillId="0" borderId="0" xfId="38" applyFont="1" applyFill="1" applyAlignment="1">
      <alignment horizontal="center"/>
    </xf>
    <xf numFmtId="164" fontId="14" fillId="0" borderId="0" xfId="39" applyFont="1" applyFill="1" applyAlignment="1">
      <alignment horizontal="center"/>
    </xf>
    <xf numFmtId="0" fontId="15" fillId="0" borderId="0" xfId="38" applyFont="1" applyFill="1" applyAlignment="1">
      <alignment horizontal="left" wrapText="1"/>
    </xf>
    <xf numFmtId="0" fontId="12" fillId="0" borderId="0" xfId="38" applyFont="1" applyFill="1" applyAlignment="1">
      <alignment horizontal="right" vertical="center"/>
    </xf>
    <xf numFmtId="0" fontId="15" fillId="0" borderId="1" xfId="19" applyFont="1" applyFill="1" applyBorder="1" applyAlignment="1">
      <alignment horizontal="center" vertical="center" wrapText="1"/>
    </xf>
    <xf numFmtId="0" fontId="15" fillId="0" borderId="3" xfId="31" applyFont="1" applyFill="1" applyBorder="1" applyAlignment="1">
      <alignment horizontal="center" vertical="center" wrapText="1"/>
    </xf>
    <xf numFmtId="0" fontId="15" fillId="0" borderId="4" xfId="31" applyFont="1" applyFill="1" applyBorder="1" applyAlignment="1">
      <alignment horizontal="center" vertical="center" wrapText="1"/>
    </xf>
    <xf numFmtId="0" fontId="15" fillId="0" borderId="5" xfId="31" applyFont="1" applyFill="1" applyBorder="1" applyAlignment="1">
      <alignment horizontal="center" vertical="center" wrapText="1"/>
    </xf>
    <xf numFmtId="0" fontId="15" fillId="0" borderId="2" xfId="19" applyFont="1" applyFill="1" applyBorder="1" applyAlignment="1">
      <alignment horizontal="left" vertical="center" wrapText="1"/>
    </xf>
    <xf numFmtId="0" fontId="15" fillId="0" borderId="6" xfId="19" applyFont="1" applyFill="1" applyBorder="1" applyAlignment="1">
      <alignment horizontal="left" vertical="center" wrapText="1"/>
    </xf>
    <xf numFmtId="0" fontId="17" fillId="0" borderId="17" xfId="19" applyFont="1" applyFill="1" applyBorder="1" applyAlignment="1">
      <alignment horizontal="left" vertical="center" wrapText="1"/>
    </xf>
    <xf numFmtId="0" fontId="17" fillId="0" borderId="8" xfId="19" applyFont="1" applyFill="1" applyBorder="1" applyAlignment="1">
      <alignment horizontal="center" vertical="center" wrapText="1"/>
    </xf>
    <xf numFmtId="0" fontId="17" fillId="0" borderId="9" xfId="19" applyFont="1" applyFill="1" applyBorder="1" applyAlignment="1">
      <alignment horizontal="center" vertical="center" wrapText="1"/>
    </xf>
    <xf numFmtId="0" fontId="17" fillId="0" borderId="10" xfId="19" applyFont="1" applyFill="1" applyBorder="1" applyAlignment="1">
      <alignment horizontal="center" vertical="center" wrapText="1"/>
    </xf>
    <xf numFmtId="0" fontId="15" fillId="0" borderId="2" xfId="19" applyFont="1" applyFill="1" applyBorder="1" applyAlignment="1">
      <alignment horizontal="center" vertical="center" wrapText="1"/>
    </xf>
    <xf numFmtId="0" fontId="15" fillId="0" borderId="6" xfId="19" applyFont="1" applyFill="1" applyBorder="1" applyAlignment="1">
      <alignment horizontal="center" vertical="center" wrapText="1"/>
    </xf>
    <xf numFmtId="0" fontId="15" fillId="0" borderId="0" xfId="19" applyFont="1" applyFill="1" applyBorder="1" applyAlignment="1">
      <alignment horizontal="left" vertical="center" wrapText="1"/>
    </xf>
    <xf numFmtId="0" fontId="24" fillId="0" borderId="0" xfId="4" applyNumberFormat="1" applyFont="1" applyFill="1" applyAlignment="1" applyProtection="1">
      <alignment horizontal="left" vertical="center" wrapText="1"/>
    </xf>
    <xf numFmtId="0" fontId="12" fillId="0" borderId="2" xfId="19" applyFont="1" applyFill="1" applyBorder="1" applyAlignment="1">
      <alignment horizontal="center" vertical="center" wrapText="1"/>
    </xf>
    <xf numFmtId="0" fontId="12" fillId="0" borderId="6" xfId="19" applyFont="1" applyFill="1" applyBorder="1" applyAlignment="1">
      <alignment horizontal="center" vertical="center" wrapText="1"/>
    </xf>
    <xf numFmtId="0" fontId="24" fillId="0" borderId="0" xfId="19" applyFont="1" applyFill="1" applyAlignment="1">
      <alignment horizontal="left"/>
    </xf>
    <xf numFmtId="0" fontId="15" fillId="0" borderId="0" xfId="19" applyFont="1" applyFill="1" applyAlignment="1">
      <alignment horizontal="left" wrapText="1"/>
    </xf>
    <xf numFmtId="0" fontId="24" fillId="0" borderId="0" xfId="19" applyFont="1" applyFill="1" applyAlignment="1">
      <alignment horizontal="left" vertical="center" wrapText="1"/>
    </xf>
    <xf numFmtId="0" fontId="24" fillId="0" borderId="1" xfId="19" applyFont="1" applyFill="1" applyBorder="1" applyAlignment="1">
      <alignment horizontal="center" vertical="center" wrapText="1"/>
    </xf>
    <xf numFmtId="0" fontId="23" fillId="0" borderId="0" xfId="19" applyFont="1" applyFill="1" applyAlignment="1">
      <alignment horizontal="center"/>
    </xf>
    <xf numFmtId="0" fontId="29" fillId="0" borderId="0" xfId="19" applyFont="1" applyFill="1" applyAlignment="1">
      <alignment horizontal="center"/>
    </xf>
    <xf numFmtId="0" fontId="15" fillId="0" borderId="0" xfId="19" applyFont="1" applyFill="1" applyAlignment="1">
      <alignment horizontal="left" vertical="center" wrapText="1"/>
    </xf>
    <xf numFmtId="0" fontId="17" fillId="0" borderId="0" xfId="31" applyFont="1" applyFill="1" applyBorder="1" applyAlignment="1">
      <alignment horizontal="left" vertical="center" wrapText="1"/>
    </xf>
    <xf numFmtId="0" fontId="17" fillId="0" borderId="0" xfId="28" applyFont="1" applyFill="1" applyBorder="1" applyAlignment="1">
      <alignment horizontal="left" vertical="center" wrapText="1"/>
    </xf>
    <xf numFmtId="0" fontId="15" fillId="2" borderId="1" xfId="28" applyFont="1" applyFill="1" applyBorder="1" applyAlignment="1">
      <alignment horizontal="center" vertical="center" wrapText="1"/>
    </xf>
    <xf numFmtId="0" fontId="15" fillId="2" borderId="3" xfId="25" applyFont="1" applyFill="1" applyBorder="1" applyAlignment="1">
      <alignment horizontal="center" vertical="center" wrapText="1"/>
    </xf>
    <xf numFmtId="0" fontId="15" fillId="2" borderId="4" xfId="25" applyFont="1" applyFill="1" applyBorder="1" applyAlignment="1">
      <alignment horizontal="center" vertical="center" wrapText="1"/>
    </xf>
    <xf numFmtId="0" fontId="15" fillId="2" borderId="5" xfId="25" applyFont="1" applyFill="1" applyBorder="1" applyAlignment="1">
      <alignment horizontal="center" vertical="center" wrapText="1"/>
    </xf>
    <xf numFmtId="0" fontId="15" fillId="0" borderId="2" xfId="28" applyFont="1" applyFill="1" applyBorder="1" applyAlignment="1">
      <alignment horizontal="center" vertical="center" wrapText="1"/>
    </xf>
    <xf numFmtId="0" fontId="15" fillId="0" borderId="6" xfId="28" applyFont="1" applyFill="1" applyBorder="1" applyAlignment="1">
      <alignment horizontal="center" vertical="center" wrapText="1"/>
    </xf>
    <xf numFmtId="0" fontId="15" fillId="0" borderId="8" xfId="25" applyFont="1" applyFill="1" applyBorder="1" applyAlignment="1">
      <alignment horizontal="center" vertical="center" wrapText="1"/>
    </xf>
    <xf numFmtId="0" fontId="15" fillId="0" borderId="9" xfId="25" applyFont="1" applyFill="1" applyBorder="1" applyAlignment="1">
      <alignment horizontal="center" vertical="center" wrapText="1"/>
    </xf>
    <xf numFmtId="0" fontId="15" fillId="0" borderId="10" xfId="25" applyFont="1" applyFill="1" applyBorder="1" applyAlignment="1">
      <alignment horizontal="center" vertical="center" wrapText="1"/>
    </xf>
    <xf numFmtId="0" fontId="15" fillId="0" borderId="0" xfId="28" applyFont="1" applyFill="1" applyBorder="1" applyAlignment="1">
      <alignment horizontal="left" vertical="center" wrapText="1"/>
    </xf>
    <xf numFmtId="0" fontId="15" fillId="0" borderId="0" xfId="28" applyFont="1" applyFill="1" applyAlignment="1">
      <alignment horizontal="left" vertical="center" wrapText="1"/>
    </xf>
    <xf numFmtId="0" fontId="13" fillId="0" borderId="1" xfId="28" applyFont="1" applyFill="1" applyBorder="1" applyAlignment="1">
      <alignment horizontal="center" vertical="center" wrapText="1"/>
    </xf>
    <xf numFmtId="0" fontId="15" fillId="0" borderId="1" xfId="25" applyFont="1" applyFill="1" applyBorder="1" applyAlignment="1">
      <alignment horizontal="center" vertical="center" wrapText="1"/>
    </xf>
    <xf numFmtId="0" fontId="11" fillId="0" borderId="0" xfId="1" applyNumberFormat="1" applyFill="1"/>
    <xf numFmtId="0" fontId="23" fillId="0" borderId="0" xfId="4" applyNumberFormat="1" applyFont="1" applyFill="1" applyAlignment="1" applyProtection="1">
      <alignment horizontal="left" vertical="center" wrapText="1"/>
    </xf>
    <xf numFmtId="0" fontId="24" fillId="0" borderId="1" xfId="4" applyNumberFormat="1" applyFont="1" applyFill="1" applyBorder="1" applyAlignment="1" applyProtection="1">
      <alignment horizontal="center" vertical="center" wrapText="1"/>
    </xf>
    <xf numFmtId="0" fontId="15" fillId="0" borderId="2" xfId="17" applyFont="1" applyFill="1" applyBorder="1" applyAlignment="1">
      <alignment horizontal="center" vertical="center" wrapText="1"/>
    </xf>
    <xf numFmtId="0" fontId="15" fillId="0" borderId="7" xfId="17" applyFont="1" applyFill="1" applyBorder="1" applyAlignment="1">
      <alignment horizontal="center" vertical="center" wrapText="1"/>
    </xf>
    <xf numFmtId="0" fontId="15" fillId="0" borderId="8" xfId="17" applyFont="1" applyFill="1" applyBorder="1" applyAlignment="1">
      <alignment horizontal="center" vertical="center" wrapText="1"/>
    </xf>
    <xf numFmtId="0" fontId="15" fillId="0" borderId="9" xfId="17" applyFont="1" applyFill="1" applyBorder="1" applyAlignment="1">
      <alignment horizontal="center" vertical="center" wrapText="1"/>
    </xf>
    <xf numFmtId="0" fontId="15" fillId="0" borderId="10" xfId="17" applyFont="1" applyFill="1" applyBorder="1" applyAlignment="1">
      <alignment horizontal="center" vertical="center" wrapText="1"/>
    </xf>
    <xf numFmtId="0" fontId="15" fillId="0" borderId="0" xfId="17" applyFont="1" applyFill="1" applyBorder="1" applyAlignment="1">
      <alignment horizontal="left" vertical="center" wrapText="1"/>
    </xf>
    <xf numFmtId="0" fontId="17" fillId="0" borderId="0" xfId="17" applyFont="1" applyFill="1" applyBorder="1" applyAlignment="1">
      <alignment horizontal="left" vertical="center" wrapText="1"/>
    </xf>
    <xf numFmtId="0" fontId="15" fillId="0" borderId="0" xfId="17" applyFont="1" applyFill="1" applyAlignment="1">
      <alignment horizontal="left" wrapText="1"/>
    </xf>
    <xf numFmtId="0" fontId="13" fillId="0" borderId="0" xfId="17" applyFont="1" applyFill="1" applyAlignment="1">
      <alignment horizontal="left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" xfId="17" applyFont="1" applyFill="1" applyBorder="1" applyAlignment="1">
      <alignment horizontal="center" vertical="center" wrapText="1"/>
    </xf>
    <xf numFmtId="0" fontId="17" fillId="0" borderId="0" xfId="17" applyFont="1" applyFill="1" applyBorder="1" applyAlignment="1">
      <alignment horizontal="left" vertical="top" wrapText="1"/>
    </xf>
    <xf numFmtId="0" fontId="12" fillId="0" borderId="1" xfId="17" applyFont="1" applyFill="1" applyBorder="1" applyAlignment="1">
      <alignment horizontal="center" vertical="center" wrapText="1"/>
    </xf>
    <xf numFmtId="0" fontId="17" fillId="0" borderId="1" xfId="17" applyFont="1" applyFill="1" applyBorder="1" applyAlignment="1">
      <alignment horizontal="center" vertical="center" wrapText="1"/>
    </xf>
    <xf numFmtId="0" fontId="15" fillId="0" borderId="6" xfId="17" applyFont="1" applyFill="1" applyBorder="1" applyAlignment="1">
      <alignment horizontal="center" vertical="center" wrapText="1"/>
    </xf>
    <xf numFmtId="0" fontId="15" fillId="0" borderId="7" xfId="19" applyFont="1" applyFill="1" applyBorder="1" applyAlignment="1">
      <alignment horizontal="center" vertical="center" wrapText="1"/>
    </xf>
    <xf numFmtId="0" fontId="15" fillId="0" borderId="1" xfId="31" applyFont="1" applyFill="1" applyBorder="1" applyAlignment="1">
      <alignment horizontal="center" vertical="center" wrapText="1"/>
    </xf>
    <xf numFmtId="0" fontId="15" fillId="0" borderId="0" xfId="31" applyFont="1" applyFill="1" applyAlignment="1">
      <alignment horizontal="left" wrapText="1"/>
    </xf>
    <xf numFmtId="0" fontId="13" fillId="0" borderId="0" xfId="31" applyFont="1" applyFill="1" applyAlignment="1">
      <alignment horizontal="left" wrapText="1"/>
    </xf>
    <xf numFmtId="0" fontId="17" fillId="0" borderId="0" xfId="19" applyFont="1" applyFill="1" applyBorder="1" applyAlignment="1">
      <alignment horizontal="left" vertical="center" wrapText="1"/>
    </xf>
    <xf numFmtId="0" fontId="24" fillId="0" borderId="2" xfId="19" applyFont="1" applyFill="1" applyBorder="1" applyAlignment="1">
      <alignment horizontal="center" vertical="center" wrapText="1"/>
    </xf>
    <xf numFmtId="0" fontId="24" fillId="0" borderId="7" xfId="19" applyFont="1" applyFill="1" applyBorder="1" applyAlignment="1">
      <alignment horizontal="center" vertical="center" wrapText="1"/>
    </xf>
    <xf numFmtId="0" fontId="18" fillId="0" borderId="0" xfId="19" applyFont="1" applyFill="1" applyAlignment="1">
      <alignment horizontal="center"/>
    </xf>
    <xf numFmtId="0" fontId="17" fillId="0" borderId="0" xfId="19" applyFont="1" applyFill="1" applyAlignment="1">
      <alignment horizontal="center"/>
    </xf>
    <xf numFmtId="0" fontId="17" fillId="0" borderId="0" xfId="5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3" xfId="33" applyFont="1" applyFill="1" applyBorder="1" applyAlignment="1">
      <alignment horizontal="center" vertical="center" wrapText="1"/>
    </xf>
    <xf numFmtId="0" fontId="15" fillId="0" borderId="4" xfId="33" applyFont="1" applyFill="1" applyBorder="1" applyAlignment="1">
      <alignment horizontal="center" vertical="center" wrapText="1"/>
    </xf>
    <xf numFmtId="0" fontId="15" fillId="0" borderId="5" xfId="33" applyFont="1" applyFill="1" applyBorder="1" applyAlignment="1">
      <alignment horizontal="center" vertical="center" wrapText="1"/>
    </xf>
    <xf numFmtId="0" fontId="15" fillId="0" borderId="15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22" fillId="0" borderId="0" xfId="35" applyFont="1" applyFill="1" applyBorder="1" applyAlignment="1">
      <alignment horizontal="left" vertical="center" wrapText="1"/>
    </xf>
    <xf numFmtId="0" fontId="17" fillId="0" borderId="1" xfId="35" applyFont="1" applyFill="1" applyBorder="1" applyAlignment="1">
      <alignment horizontal="center" vertical="center" wrapText="1"/>
    </xf>
    <xf numFmtId="0" fontId="15" fillId="0" borderId="2" xfId="35" applyFont="1" applyFill="1" applyBorder="1" applyAlignment="1">
      <alignment horizontal="center" vertical="center" wrapText="1"/>
    </xf>
    <xf numFmtId="0" fontId="15" fillId="0" borderId="6" xfId="35" applyFont="1" applyFill="1" applyBorder="1" applyAlignment="1">
      <alignment horizontal="center" vertical="center" wrapText="1"/>
    </xf>
    <xf numFmtId="0" fontId="15" fillId="0" borderId="7" xfId="35" applyFont="1" applyFill="1" applyBorder="1" applyAlignment="1">
      <alignment horizontal="center" vertical="center" wrapText="1"/>
    </xf>
    <xf numFmtId="0" fontId="18" fillId="0" borderId="0" xfId="35" applyFont="1" applyFill="1" applyBorder="1" applyAlignment="1">
      <alignment horizontal="left" vertical="center" wrapText="1"/>
    </xf>
    <xf numFmtId="0" fontId="15" fillId="0" borderId="0" xfId="33" applyFont="1" applyFill="1" applyAlignment="1">
      <alignment horizontal="left" vertical="center" wrapText="1"/>
    </xf>
    <xf numFmtId="0" fontId="17" fillId="0" borderId="0" xfId="35" applyFont="1" applyFill="1" applyBorder="1" applyAlignment="1">
      <alignment horizontal="left" vertical="center" wrapText="1"/>
    </xf>
    <xf numFmtId="0" fontId="15" fillId="0" borderId="0" xfId="35" applyFont="1" applyFill="1" applyAlignment="1">
      <alignment horizontal="left" wrapText="1"/>
    </xf>
    <xf numFmtId="0" fontId="13" fillId="0" borderId="0" xfId="35" applyFont="1" applyFill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35" applyFont="1" applyFill="1" applyBorder="1" applyAlignment="1">
      <alignment horizontal="left" vertical="center" wrapText="1"/>
    </xf>
    <xf numFmtId="0" fontId="14" fillId="0" borderId="0" xfId="33" applyFont="1" applyFill="1" applyAlignment="1">
      <alignment horizontal="center"/>
    </xf>
    <xf numFmtId="164" fontId="14" fillId="0" borderId="0" xfId="34" applyFont="1" applyFill="1" applyAlignment="1">
      <alignment horizontal="center"/>
    </xf>
    <xf numFmtId="0" fontId="16" fillId="0" borderId="0" xfId="33" applyFont="1" applyFill="1" applyAlignment="1">
      <alignment horizontal="center"/>
    </xf>
    <xf numFmtId="0" fontId="27" fillId="0" borderId="6" xfId="4" applyNumberFormat="1" applyFont="1" applyFill="1" applyBorder="1" applyAlignment="1" applyProtection="1">
      <alignment horizontal="center" vertical="center" wrapText="1"/>
    </xf>
    <xf numFmtId="0" fontId="27" fillId="0" borderId="1" xfId="4" applyNumberFormat="1" applyFont="1" applyFill="1" applyBorder="1" applyAlignment="1" applyProtection="1">
      <alignment horizontal="center" vertical="center" wrapText="1"/>
    </xf>
    <xf numFmtId="0" fontId="24" fillId="0" borderId="6" xfId="4" applyNumberFormat="1" applyFont="1" applyFill="1" applyBorder="1" applyAlignment="1" applyProtection="1">
      <alignment horizontal="center" vertical="center" wrapText="1"/>
    </xf>
    <xf numFmtId="0" fontId="15" fillId="0" borderId="6" xfId="53" applyFont="1" applyFill="1" applyBorder="1" applyAlignment="1">
      <alignment horizontal="center" vertical="center" wrapText="1"/>
    </xf>
    <xf numFmtId="0" fontId="15" fillId="0" borderId="1" xfId="53" applyFont="1" applyFill="1" applyBorder="1" applyAlignment="1">
      <alignment horizontal="center" vertical="center" wrapText="1"/>
    </xf>
    <xf numFmtId="0" fontId="27" fillId="2" borderId="1" xfId="4" applyNumberFormat="1" applyFont="1" applyFill="1" applyBorder="1" applyAlignment="1" applyProtection="1">
      <alignment horizontal="left" vertical="center" wrapText="1"/>
    </xf>
    <xf numFmtId="0" fontId="23" fillId="0" borderId="23" xfId="4" applyNumberFormat="1" applyFont="1" applyFill="1" applyBorder="1" applyAlignment="1" applyProtection="1">
      <alignment horizontal="left" vertical="center" wrapText="1"/>
    </xf>
    <xf numFmtId="0" fontId="23" fillId="0" borderId="24" xfId="4" applyNumberFormat="1" applyFont="1" applyFill="1" applyBorder="1" applyAlignment="1" applyProtection="1">
      <alignment horizontal="center" vertical="center" wrapText="1"/>
    </xf>
    <xf numFmtId="0" fontId="24" fillId="2" borderId="1" xfId="4" applyNumberFormat="1" applyFont="1" applyFill="1" applyBorder="1" applyAlignment="1" applyProtection="1">
      <alignment horizontal="center" vertical="center" wrapText="1"/>
    </xf>
    <xf numFmtId="0" fontId="23" fillId="0" borderId="0" xfId="4" applyNumberFormat="1" applyFont="1" applyFill="1" applyAlignment="1" applyProtection="1">
      <alignment horizontal="center"/>
    </xf>
    <xf numFmtId="0" fontId="29" fillId="0" borderId="0" xfId="4" applyNumberFormat="1" applyFont="1" applyFill="1" applyAlignment="1" applyProtection="1">
      <alignment horizontal="center"/>
    </xf>
    <xf numFmtId="0" fontId="17" fillId="0" borderId="0" xfId="53" applyFont="1" applyFill="1" applyBorder="1" applyAlignment="1">
      <alignment horizontal="left" vertical="center" wrapText="1"/>
    </xf>
    <xf numFmtId="0" fontId="15" fillId="0" borderId="0" xfId="32" applyFont="1" applyFill="1" applyBorder="1" applyAlignment="1">
      <alignment horizontal="center" vertical="center" wrapText="1"/>
    </xf>
    <xf numFmtId="0" fontId="15" fillId="0" borderId="2" xfId="32" applyFont="1" applyFill="1" applyBorder="1" applyAlignment="1">
      <alignment horizontal="center" vertical="center" wrapText="1"/>
    </xf>
    <xf numFmtId="0" fontId="15" fillId="0" borderId="6" xfId="32" applyFont="1" applyFill="1" applyBorder="1" applyAlignment="1">
      <alignment horizontal="center" vertical="center" wrapText="1"/>
    </xf>
    <xf numFmtId="0" fontId="15" fillId="0" borderId="1" xfId="32" applyFont="1" applyFill="1" applyBorder="1" applyAlignment="1">
      <alignment horizontal="center" vertical="center" wrapText="1"/>
    </xf>
    <xf numFmtId="0" fontId="15" fillId="0" borderId="0" xfId="32" applyFont="1" applyFill="1" applyBorder="1" applyAlignment="1">
      <alignment horizontal="left" vertical="center" wrapText="1"/>
    </xf>
    <xf numFmtId="0" fontId="17" fillId="0" borderId="0" xfId="32" applyFont="1" applyFill="1" applyBorder="1" applyAlignment="1">
      <alignment horizontal="left" vertical="center" wrapText="1"/>
    </xf>
    <xf numFmtId="0" fontId="13" fillId="0" borderId="1" xfId="32" applyFont="1" applyFill="1" applyBorder="1" applyAlignment="1">
      <alignment horizontal="center" vertical="center" wrapText="1"/>
    </xf>
    <xf numFmtId="0" fontId="13" fillId="0" borderId="2" xfId="32" applyFont="1" applyFill="1" applyBorder="1" applyAlignment="1">
      <alignment horizontal="center" vertical="center" wrapText="1"/>
    </xf>
    <xf numFmtId="0" fontId="13" fillId="0" borderId="6" xfId="32" applyFont="1" applyFill="1" applyBorder="1" applyAlignment="1">
      <alignment horizontal="center" vertical="center" wrapText="1"/>
    </xf>
    <xf numFmtId="0" fontId="15" fillId="2" borderId="1" xfId="40" applyFont="1" applyFill="1" applyBorder="1" applyAlignment="1">
      <alignment horizontal="center" vertical="center" wrapText="1"/>
    </xf>
    <xf numFmtId="0" fontId="15" fillId="3" borderId="0" xfId="5" applyFont="1" applyFill="1" applyBorder="1" applyAlignment="1">
      <alignment horizontal="left" vertical="center" wrapText="1"/>
    </xf>
    <xf numFmtId="0" fontId="17" fillId="0" borderId="0" xfId="40" applyFont="1" applyFill="1" applyBorder="1" applyAlignment="1">
      <alignment horizontal="left" vertical="center" wrapText="1"/>
    </xf>
    <xf numFmtId="0" fontId="17" fillId="0" borderId="0" xfId="40" applyFont="1" applyFill="1" applyBorder="1" applyAlignment="1">
      <alignment horizontal="left" vertical="top" wrapText="1"/>
    </xf>
    <xf numFmtId="0" fontId="17" fillId="2" borderId="0" xfId="40" applyFont="1" applyFill="1" applyBorder="1" applyAlignment="1">
      <alignment horizontal="left" vertical="center" wrapText="1"/>
    </xf>
    <xf numFmtId="0" fontId="15" fillId="0" borderId="0" xfId="5" applyFont="1" applyBorder="1" applyAlignment="1">
      <alignment horizontal="left" vertical="center" wrapText="1"/>
    </xf>
    <xf numFmtId="0" fontId="23" fillId="3" borderId="0" xfId="5" applyFont="1" applyFill="1" applyBorder="1" applyAlignment="1">
      <alignment horizontal="center"/>
    </xf>
    <xf numFmtId="0" fontId="29" fillId="3" borderId="0" xfId="5" applyFont="1" applyFill="1" applyBorder="1" applyAlignment="1">
      <alignment horizontal="center"/>
    </xf>
    <xf numFmtId="0" fontId="24" fillId="3" borderId="0" xfId="5" applyFont="1" applyFill="1" applyBorder="1" applyAlignment="1">
      <alignment horizontal="center"/>
    </xf>
    <xf numFmtId="0" fontId="15" fillId="2" borderId="0" xfId="40" applyFont="1" applyFill="1" applyBorder="1" applyAlignment="1">
      <alignment horizontal="left" vertical="center" wrapText="1"/>
    </xf>
    <xf numFmtId="0" fontId="17" fillId="0" borderId="0" xfId="41" applyFont="1" applyFill="1" applyBorder="1" applyAlignment="1">
      <alignment horizontal="left" vertical="center" wrapText="1"/>
    </xf>
    <xf numFmtId="0" fontId="50" fillId="0" borderId="2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2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</cellXfs>
  <cellStyles count="54">
    <cellStyle name="Excel Built-in Currency" xfId="8"/>
    <cellStyle name="Excel Built-in Normal" xfId="3"/>
    <cellStyle name="Excel Built-in Normal 2" xfId="4"/>
    <cellStyle name="Excel Built-in Normal 2 2" xfId="6"/>
    <cellStyle name="Excel Built-in Normal 3" xfId="5"/>
    <cellStyle name="Excel Built-in Normal_бюджетные программы РБ и МБ (уточнение 30 марта)1" xfId="9"/>
    <cellStyle name="Heading" xfId="10"/>
    <cellStyle name="Heading1" xfId="11"/>
    <cellStyle name="Result" xfId="12"/>
    <cellStyle name="Result2" xfId="13"/>
    <cellStyle name="TableStyleLight1" xfId="16"/>
    <cellStyle name="Денежный 2" xfId="2"/>
    <cellStyle name="Денежный 2 2" xfId="18"/>
    <cellStyle name="Денежный 2 3" xfId="23"/>
    <cellStyle name="Денежный 2 3 2" xfId="43"/>
    <cellStyle name="Денежный 2 3 2 2" xfId="44"/>
    <cellStyle name="Денежный 2 3 2 2 2" xfId="51"/>
    <cellStyle name="Денежный 2 4" xfId="30"/>
    <cellStyle name="Денежный 2 4 2" xfId="45"/>
    <cellStyle name="Денежный 2 5" xfId="34"/>
    <cellStyle name="Денежный 2 6" xfId="37"/>
    <cellStyle name="Денежный 2 7" xfId="39"/>
    <cellStyle name="КАНДАГАЧ тел3-33-96" xfId="24"/>
    <cellStyle name="Обычный" xfId="0" builtinId="0"/>
    <cellStyle name="Обычный 2" xfId="7"/>
    <cellStyle name="Обычный 2 2" xfId="14"/>
    <cellStyle name="Обычный 2_бюджетные программы РБ и МБ (уточнение 30 марта)1" xfId="15"/>
    <cellStyle name="Обычный 3" xfId="1"/>
    <cellStyle name="Обычный 3 2" xfId="17"/>
    <cellStyle name="Обычный 3 2 2" xfId="25"/>
    <cellStyle name="Обычный 3 2 2 2" xfId="46"/>
    <cellStyle name="Обычный 3 2 2 2 2" xfId="41"/>
    <cellStyle name="Обычный 3 2 2 2 2 2" xfId="52"/>
    <cellStyle name="Обычный 3 2 2 3" xfId="53"/>
    <cellStyle name="Обычный 3 2 3" xfId="31"/>
    <cellStyle name="Обычный 3 2 3 2" xfId="47"/>
    <cellStyle name="Обычный 3 2 4" xfId="35"/>
    <cellStyle name="Обычный 3 3" xfId="21"/>
    <cellStyle name="Обычный 3 4" xfId="26"/>
    <cellStyle name="Обычный 3 4 2" xfId="48"/>
    <cellStyle name="Обычный 3 4 2 2" xfId="42"/>
    <cellStyle name="Обычный 3 4 2 2 2" xfId="50"/>
    <cellStyle name="Обычный 3 5" xfId="29"/>
    <cellStyle name="Обычный 3 6" xfId="33"/>
    <cellStyle name="Обычный 3 7" xfId="36"/>
    <cellStyle name="Обычный 3 8" xfId="38"/>
    <cellStyle name="Обычный 3 9" xfId="49"/>
    <cellStyle name="Обычный 4" xfId="19"/>
    <cellStyle name="Обычный 5" xfId="20"/>
    <cellStyle name="Обычный 5 2" xfId="28"/>
    <cellStyle name="Обычный 6" xfId="22"/>
    <cellStyle name="Обычный 6 2" xfId="32"/>
    <cellStyle name="Обычный 6 2 2" xfId="40"/>
    <cellStyle name="Обычный 7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8"/>
  <sheetViews>
    <sheetView view="pageBreakPreview" topLeftCell="A29" zoomScaleNormal="70" zoomScaleSheetLayoutView="100" workbookViewId="0">
      <selection activeCell="D39" sqref="D39"/>
    </sheetView>
  </sheetViews>
  <sheetFormatPr defaultRowHeight="15" x14ac:dyDescent="0.25"/>
  <cols>
    <col min="1" max="1" width="44.42578125" style="532" customWidth="1"/>
    <col min="2" max="2" width="19.42578125" style="532" customWidth="1"/>
    <col min="3" max="7" width="14" style="509" customWidth="1"/>
    <col min="8" max="8" width="32.85546875" style="509" customWidth="1"/>
    <col min="9" max="9" width="11" style="507" customWidth="1"/>
    <col min="10" max="10" width="11.140625" style="509" customWidth="1"/>
    <col min="11" max="12" width="13.28515625" style="509" customWidth="1"/>
    <col min="13" max="13" width="13.85546875" style="509" customWidth="1"/>
    <col min="14" max="17" width="9.140625" style="509" customWidth="1"/>
    <col min="18" max="256" width="9.140625" style="509"/>
    <col min="257" max="257" width="46.140625" style="509" customWidth="1"/>
    <col min="258" max="258" width="30.7109375" style="509" customWidth="1"/>
    <col min="259" max="259" width="20.85546875" style="509" customWidth="1"/>
    <col min="260" max="261" width="20.42578125" style="509" customWidth="1"/>
    <col min="262" max="262" width="14.7109375" style="509" customWidth="1"/>
    <col min="263" max="263" width="14" style="509" customWidth="1"/>
    <col min="264" max="264" width="32.85546875" style="509" customWidth="1"/>
    <col min="265" max="265" width="11" style="509" customWidth="1"/>
    <col min="266" max="266" width="11.140625" style="509" customWidth="1"/>
    <col min="267" max="268" width="13.28515625" style="509" customWidth="1"/>
    <col min="269" max="269" width="13.85546875" style="509" customWidth="1"/>
    <col min="270" max="273" width="9.140625" style="509" customWidth="1"/>
    <col min="274" max="512" width="9.140625" style="509"/>
    <col min="513" max="513" width="46.140625" style="509" customWidth="1"/>
    <col min="514" max="514" width="30.7109375" style="509" customWidth="1"/>
    <col min="515" max="515" width="20.85546875" style="509" customWidth="1"/>
    <col min="516" max="517" width="20.42578125" style="509" customWidth="1"/>
    <col min="518" max="518" width="14.7109375" style="509" customWidth="1"/>
    <col min="519" max="519" width="14" style="509" customWidth="1"/>
    <col min="520" max="520" width="32.85546875" style="509" customWidth="1"/>
    <col min="521" max="521" width="11" style="509" customWidth="1"/>
    <col min="522" max="522" width="11.140625" style="509" customWidth="1"/>
    <col min="523" max="524" width="13.28515625" style="509" customWidth="1"/>
    <col min="525" max="525" width="13.85546875" style="509" customWidth="1"/>
    <col min="526" max="529" width="9.140625" style="509" customWidth="1"/>
    <col min="530" max="768" width="9.140625" style="509"/>
    <col min="769" max="769" width="46.140625" style="509" customWidth="1"/>
    <col min="770" max="770" width="30.7109375" style="509" customWidth="1"/>
    <col min="771" max="771" width="20.85546875" style="509" customWidth="1"/>
    <col min="772" max="773" width="20.42578125" style="509" customWidth="1"/>
    <col min="774" max="774" width="14.7109375" style="509" customWidth="1"/>
    <col min="775" max="775" width="14" style="509" customWidth="1"/>
    <col min="776" max="776" width="32.85546875" style="509" customWidth="1"/>
    <col min="777" max="777" width="11" style="509" customWidth="1"/>
    <col min="778" max="778" width="11.140625" style="509" customWidth="1"/>
    <col min="779" max="780" width="13.28515625" style="509" customWidth="1"/>
    <col min="781" max="781" width="13.85546875" style="509" customWidth="1"/>
    <col min="782" max="785" width="9.140625" style="509" customWidth="1"/>
    <col min="786" max="1024" width="9.140625" style="509"/>
    <col min="1025" max="1025" width="46.140625" style="509" customWidth="1"/>
    <col min="1026" max="1026" width="30.7109375" style="509" customWidth="1"/>
    <col min="1027" max="1027" width="20.85546875" style="509" customWidth="1"/>
    <col min="1028" max="1029" width="20.42578125" style="509" customWidth="1"/>
    <col min="1030" max="1030" width="14.7109375" style="509" customWidth="1"/>
    <col min="1031" max="1031" width="14" style="509" customWidth="1"/>
    <col min="1032" max="1032" width="32.85546875" style="509" customWidth="1"/>
    <col min="1033" max="1033" width="11" style="509" customWidth="1"/>
    <col min="1034" max="1034" width="11.140625" style="509" customWidth="1"/>
    <col min="1035" max="1036" width="13.28515625" style="509" customWidth="1"/>
    <col min="1037" max="1037" width="13.85546875" style="509" customWidth="1"/>
    <col min="1038" max="1041" width="9.140625" style="509" customWidth="1"/>
    <col min="1042" max="1280" width="9.140625" style="509"/>
    <col min="1281" max="1281" width="46.140625" style="509" customWidth="1"/>
    <col min="1282" max="1282" width="30.7109375" style="509" customWidth="1"/>
    <col min="1283" max="1283" width="20.85546875" style="509" customWidth="1"/>
    <col min="1284" max="1285" width="20.42578125" style="509" customWidth="1"/>
    <col min="1286" max="1286" width="14.7109375" style="509" customWidth="1"/>
    <col min="1287" max="1287" width="14" style="509" customWidth="1"/>
    <col min="1288" max="1288" width="32.85546875" style="509" customWidth="1"/>
    <col min="1289" max="1289" width="11" style="509" customWidth="1"/>
    <col min="1290" max="1290" width="11.140625" style="509" customWidth="1"/>
    <col min="1291" max="1292" width="13.28515625" style="509" customWidth="1"/>
    <col min="1293" max="1293" width="13.85546875" style="509" customWidth="1"/>
    <col min="1294" max="1297" width="9.140625" style="509" customWidth="1"/>
    <col min="1298" max="1536" width="9.140625" style="509"/>
    <col min="1537" max="1537" width="46.140625" style="509" customWidth="1"/>
    <col min="1538" max="1538" width="30.7109375" style="509" customWidth="1"/>
    <col min="1539" max="1539" width="20.85546875" style="509" customWidth="1"/>
    <col min="1540" max="1541" width="20.42578125" style="509" customWidth="1"/>
    <col min="1542" max="1542" width="14.7109375" style="509" customWidth="1"/>
    <col min="1543" max="1543" width="14" style="509" customWidth="1"/>
    <col min="1544" max="1544" width="32.85546875" style="509" customWidth="1"/>
    <col min="1545" max="1545" width="11" style="509" customWidth="1"/>
    <col min="1546" max="1546" width="11.140625" style="509" customWidth="1"/>
    <col min="1547" max="1548" width="13.28515625" style="509" customWidth="1"/>
    <col min="1549" max="1549" width="13.85546875" style="509" customWidth="1"/>
    <col min="1550" max="1553" width="9.140625" style="509" customWidth="1"/>
    <col min="1554" max="1792" width="9.140625" style="509"/>
    <col min="1793" max="1793" width="46.140625" style="509" customWidth="1"/>
    <col min="1794" max="1794" width="30.7109375" style="509" customWidth="1"/>
    <col min="1795" max="1795" width="20.85546875" style="509" customWidth="1"/>
    <col min="1796" max="1797" width="20.42578125" style="509" customWidth="1"/>
    <col min="1798" max="1798" width="14.7109375" style="509" customWidth="1"/>
    <col min="1799" max="1799" width="14" style="509" customWidth="1"/>
    <col min="1800" max="1800" width="32.85546875" style="509" customWidth="1"/>
    <col min="1801" max="1801" width="11" style="509" customWidth="1"/>
    <col min="1802" max="1802" width="11.140625" style="509" customWidth="1"/>
    <col min="1803" max="1804" width="13.28515625" style="509" customWidth="1"/>
    <col min="1805" max="1805" width="13.85546875" style="509" customWidth="1"/>
    <col min="1806" max="1809" width="9.140625" style="509" customWidth="1"/>
    <col min="1810" max="2048" width="9.140625" style="509"/>
    <col min="2049" max="2049" width="46.140625" style="509" customWidth="1"/>
    <col min="2050" max="2050" width="30.7109375" style="509" customWidth="1"/>
    <col min="2051" max="2051" width="20.85546875" style="509" customWidth="1"/>
    <col min="2052" max="2053" width="20.42578125" style="509" customWidth="1"/>
    <col min="2054" max="2054" width="14.7109375" style="509" customWidth="1"/>
    <col min="2055" max="2055" width="14" style="509" customWidth="1"/>
    <col min="2056" max="2056" width="32.85546875" style="509" customWidth="1"/>
    <col min="2057" max="2057" width="11" style="509" customWidth="1"/>
    <col min="2058" max="2058" width="11.140625" style="509" customWidth="1"/>
    <col min="2059" max="2060" width="13.28515625" style="509" customWidth="1"/>
    <col min="2061" max="2061" width="13.85546875" style="509" customWidth="1"/>
    <col min="2062" max="2065" width="9.140625" style="509" customWidth="1"/>
    <col min="2066" max="2304" width="9.140625" style="509"/>
    <col min="2305" max="2305" width="46.140625" style="509" customWidth="1"/>
    <col min="2306" max="2306" width="30.7109375" style="509" customWidth="1"/>
    <col min="2307" max="2307" width="20.85546875" style="509" customWidth="1"/>
    <col min="2308" max="2309" width="20.42578125" style="509" customWidth="1"/>
    <col min="2310" max="2310" width="14.7109375" style="509" customWidth="1"/>
    <col min="2311" max="2311" width="14" style="509" customWidth="1"/>
    <col min="2312" max="2312" width="32.85546875" style="509" customWidth="1"/>
    <col min="2313" max="2313" width="11" style="509" customWidth="1"/>
    <col min="2314" max="2314" width="11.140625" style="509" customWidth="1"/>
    <col min="2315" max="2316" width="13.28515625" style="509" customWidth="1"/>
    <col min="2317" max="2317" width="13.85546875" style="509" customWidth="1"/>
    <col min="2318" max="2321" width="9.140625" style="509" customWidth="1"/>
    <col min="2322" max="2560" width="9.140625" style="509"/>
    <col min="2561" max="2561" width="46.140625" style="509" customWidth="1"/>
    <col min="2562" max="2562" width="30.7109375" style="509" customWidth="1"/>
    <col min="2563" max="2563" width="20.85546875" style="509" customWidth="1"/>
    <col min="2564" max="2565" width="20.42578125" style="509" customWidth="1"/>
    <col min="2566" max="2566" width="14.7109375" style="509" customWidth="1"/>
    <col min="2567" max="2567" width="14" style="509" customWidth="1"/>
    <col min="2568" max="2568" width="32.85546875" style="509" customWidth="1"/>
    <col min="2569" max="2569" width="11" style="509" customWidth="1"/>
    <col min="2570" max="2570" width="11.140625" style="509" customWidth="1"/>
    <col min="2571" max="2572" width="13.28515625" style="509" customWidth="1"/>
    <col min="2573" max="2573" width="13.85546875" style="509" customWidth="1"/>
    <col min="2574" max="2577" width="9.140625" style="509" customWidth="1"/>
    <col min="2578" max="2816" width="9.140625" style="509"/>
    <col min="2817" max="2817" width="46.140625" style="509" customWidth="1"/>
    <col min="2818" max="2818" width="30.7109375" style="509" customWidth="1"/>
    <col min="2819" max="2819" width="20.85546875" style="509" customWidth="1"/>
    <col min="2820" max="2821" width="20.42578125" style="509" customWidth="1"/>
    <col min="2822" max="2822" width="14.7109375" style="509" customWidth="1"/>
    <col min="2823" max="2823" width="14" style="509" customWidth="1"/>
    <col min="2824" max="2824" width="32.85546875" style="509" customWidth="1"/>
    <col min="2825" max="2825" width="11" style="509" customWidth="1"/>
    <col min="2826" max="2826" width="11.140625" style="509" customWidth="1"/>
    <col min="2827" max="2828" width="13.28515625" style="509" customWidth="1"/>
    <col min="2829" max="2829" width="13.85546875" style="509" customWidth="1"/>
    <col min="2830" max="2833" width="9.140625" style="509" customWidth="1"/>
    <col min="2834" max="3072" width="9.140625" style="509"/>
    <col min="3073" max="3073" width="46.140625" style="509" customWidth="1"/>
    <col min="3074" max="3074" width="30.7109375" style="509" customWidth="1"/>
    <col min="3075" max="3075" width="20.85546875" style="509" customWidth="1"/>
    <col min="3076" max="3077" width="20.42578125" style="509" customWidth="1"/>
    <col min="3078" max="3078" width="14.7109375" style="509" customWidth="1"/>
    <col min="3079" max="3079" width="14" style="509" customWidth="1"/>
    <col min="3080" max="3080" width="32.85546875" style="509" customWidth="1"/>
    <col min="3081" max="3081" width="11" style="509" customWidth="1"/>
    <col min="3082" max="3082" width="11.140625" style="509" customWidth="1"/>
    <col min="3083" max="3084" width="13.28515625" style="509" customWidth="1"/>
    <col min="3085" max="3085" width="13.85546875" style="509" customWidth="1"/>
    <col min="3086" max="3089" width="9.140625" style="509" customWidth="1"/>
    <col min="3090" max="3328" width="9.140625" style="509"/>
    <col min="3329" max="3329" width="46.140625" style="509" customWidth="1"/>
    <col min="3330" max="3330" width="30.7109375" style="509" customWidth="1"/>
    <col min="3331" max="3331" width="20.85546875" style="509" customWidth="1"/>
    <col min="3332" max="3333" width="20.42578125" style="509" customWidth="1"/>
    <col min="3334" max="3334" width="14.7109375" style="509" customWidth="1"/>
    <col min="3335" max="3335" width="14" style="509" customWidth="1"/>
    <col min="3336" max="3336" width="32.85546875" style="509" customWidth="1"/>
    <col min="3337" max="3337" width="11" style="509" customWidth="1"/>
    <col min="3338" max="3338" width="11.140625" style="509" customWidth="1"/>
    <col min="3339" max="3340" width="13.28515625" style="509" customWidth="1"/>
    <col min="3341" max="3341" width="13.85546875" style="509" customWidth="1"/>
    <col min="3342" max="3345" width="9.140625" style="509" customWidth="1"/>
    <col min="3346" max="3584" width="9.140625" style="509"/>
    <col min="3585" max="3585" width="46.140625" style="509" customWidth="1"/>
    <col min="3586" max="3586" width="30.7109375" style="509" customWidth="1"/>
    <col min="3587" max="3587" width="20.85546875" style="509" customWidth="1"/>
    <col min="3588" max="3589" width="20.42578125" style="509" customWidth="1"/>
    <col min="3590" max="3590" width="14.7109375" style="509" customWidth="1"/>
    <col min="3591" max="3591" width="14" style="509" customWidth="1"/>
    <col min="3592" max="3592" width="32.85546875" style="509" customWidth="1"/>
    <col min="3593" max="3593" width="11" style="509" customWidth="1"/>
    <col min="3594" max="3594" width="11.140625" style="509" customWidth="1"/>
    <col min="3595" max="3596" width="13.28515625" style="509" customWidth="1"/>
    <col min="3597" max="3597" width="13.85546875" style="509" customWidth="1"/>
    <col min="3598" max="3601" width="9.140625" style="509" customWidth="1"/>
    <col min="3602" max="3840" width="9.140625" style="509"/>
    <col min="3841" max="3841" width="46.140625" style="509" customWidth="1"/>
    <col min="3842" max="3842" width="30.7109375" style="509" customWidth="1"/>
    <col min="3843" max="3843" width="20.85546875" style="509" customWidth="1"/>
    <col min="3844" max="3845" width="20.42578125" style="509" customWidth="1"/>
    <col min="3846" max="3846" width="14.7109375" style="509" customWidth="1"/>
    <col min="3847" max="3847" width="14" style="509" customWidth="1"/>
    <col min="3848" max="3848" width="32.85546875" style="509" customWidth="1"/>
    <col min="3849" max="3849" width="11" style="509" customWidth="1"/>
    <col min="3850" max="3850" width="11.140625" style="509" customWidth="1"/>
    <col min="3851" max="3852" width="13.28515625" style="509" customWidth="1"/>
    <col min="3853" max="3853" width="13.85546875" style="509" customWidth="1"/>
    <col min="3854" max="3857" width="9.140625" style="509" customWidth="1"/>
    <col min="3858" max="4096" width="9.140625" style="509"/>
    <col min="4097" max="4097" width="46.140625" style="509" customWidth="1"/>
    <col min="4098" max="4098" width="30.7109375" style="509" customWidth="1"/>
    <col min="4099" max="4099" width="20.85546875" style="509" customWidth="1"/>
    <col min="4100" max="4101" width="20.42578125" style="509" customWidth="1"/>
    <col min="4102" max="4102" width="14.7109375" style="509" customWidth="1"/>
    <col min="4103" max="4103" width="14" style="509" customWidth="1"/>
    <col min="4104" max="4104" width="32.85546875" style="509" customWidth="1"/>
    <col min="4105" max="4105" width="11" style="509" customWidth="1"/>
    <col min="4106" max="4106" width="11.140625" style="509" customWidth="1"/>
    <col min="4107" max="4108" width="13.28515625" style="509" customWidth="1"/>
    <col min="4109" max="4109" width="13.85546875" style="509" customWidth="1"/>
    <col min="4110" max="4113" width="9.140625" style="509" customWidth="1"/>
    <col min="4114" max="4352" width="9.140625" style="509"/>
    <col min="4353" max="4353" width="46.140625" style="509" customWidth="1"/>
    <col min="4354" max="4354" width="30.7109375" style="509" customWidth="1"/>
    <col min="4355" max="4355" width="20.85546875" style="509" customWidth="1"/>
    <col min="4356" max="4357" width="20.42578125" style="509" customWidth="1"/>
    <col min="4358" max="4358" width="14.7109375" style="509" customWidth="1"/>
    <col min="4359" max="4359" width="14" style="509" customWidth="1"/>
    <col min="4360" max="4360" width="32.85546875" style="509" customWidth="1"/>
    <col min="4361" max="4361" width="11" style="509" customWidth="1"/>
    <col min="4362" max="4362" width="11.140625" style="509" customWidth="1"/>
    <col min="4363" max="4364" width="13.28515625" style="509" customWidth="1"/>
    <col min="4365" max="4365" width="13.85546875" style="509" customWidth="1"/>
    <col min="4366" max="4369" width="9.140625" style="509" customWidth="1"/>
    <col min="4370" max="4608" width="9.140625" style="509"/>
    <col min="4609" max="4609" width="46.140625" style="509" customWidth="1"/>
    <col min="4610" max="4610" width="30.7109375" style="509" customWidth="1"/>
    <col min="4611" max="4611" width="20.85546875" style="509" customWidth="1"/>
    <col min="4612" max="4613" width="20.42578125" style="509" customWidth="1"/>
    <col min="4614" max="4614" width="14.7109375" style="509" customWidth="1"/>
    <col min="4615" max="4615" width="14" style="509" customWidth="1"/>
    <col min="4616" max="4616" width="32.85546875" style="509" customWidth="1"/>
    <col min="4617" max="4617" width="11" style="509" customWidth="1"/>
    <col min="4618" max="4618" width="11.140625" style="509" customWidth="1"/>
    <col min="4619" max="4620" width="13.28515625" style="509" customWidth="1"/>
    <col min="4621" max="4621" width="13.85546875" style="509" customWidth="1"/>
    <col min="4622" max="4625" width="9.140625" style="509" customWidth="1"/>
    <col min="4626" max="4864" width="9.140625" style="509"/>
    <col min="4865" max="4865" width="46.140625" style="509" customWidth="1"/>
    <col min="4866" max="4866" width="30.7109375" style="509" customWidth="1"/>
    <col min="4867" max="4867" width="20.85546875" style="509" customWidth="1"/>
    <col min="4868" max="4869" width="20.42578125" style="509" customWidth="1"/>
    <col min="4870" max="4870" width="14.7109375" style="509" customWidth="1"/>
    <col min="4871" max="4871" width="14" style="509" customWidth="1"/>
    <col min="4872" max="4872" width="32.85546875" style="509" customWidth="1"/>
    <col min="4873" max="4873" width="11" style="509" customWidth="1"/>
    <col min="4874" max="4874" width="11.140625" style="509" customWidth="1"/>
    <col min="4875" max="4876" width="13.28515625" style="509" customWidth="1"/>
    <col min="4877" max="4877" width="13.85546875" style="509" customWidth="1"/>
    <col min="4878" max="4881" width="9.140625" style="509" customWidth="1"/>
    <col min="4882" max="5120" width="9.140625" style="509"/>
    <col min="5121" max="5121" width="46.140625" style="509" customWidth="1"/>
    <col min="5122" max="5122" width="30.7109375" style="509" customWidth="1"/>
    <col min="5123" max="5123" width="20.85546875" style="509" customWidth="1"/>
    <col min="5124" max="5125" width="20.42578125" style="509" customWidth="1"/>
    <col min="5126" max="5126" width="14.7109375" style="509" customWidth="1"/>
    <col min="5127" max="5127" width="14" style="509" customWidth="1"/>
    <col min="5128" max="5128" width="32.85546875" style="509" customWidth="1"/>
    <col min="5129" max="5129" width="11" style="509" customWidth="1"/>
    <col min="5130" max="5130" width="11.140625" style="509" customWidth="1"/>
    <col min="5131" max="5132" width="13.28515625" style="509" customWidth="1"/>
    <col min="5133" max="5133" width="13.85546875" style="509" customWidth="1"/>
    <col min="5134" max="5137" width="9.140625" style="509" customWidth="1"/>
    <col min="5138" max="5376" width="9.140625" style="509"/>
    <col min="5377" max="5377" width="46.140625" style="509" customWidth="1"/>
    <col min="5378" max="5378" width="30.7109375" style="509" customWidth="1"/>
    <col min="5379" max="5379" width="20.85546875" style="509" customWidth="1"/>
    <col min="5380" max="5381" width="20.42578125" style="509" customWidth="1"/>
    <col min="5382" max="5382" width="14.7109375" style="509" customWidth="1"/>
    <col min="5383" max="5383" width="14" style="509" customWidth="1"/>
    <col min="5384" max="5384" width="32.85546875" style="509" customWidth="1"/>
    <col min="5385" max="5385" width="11" style="509" customWidth="1"/>
    <col min="5386" max="5386" width="11.140625" style="509" customWidth="1"/>
    <col min="5387" max="5388" width="13.28515625" style="509" customWidth="1"/>
    <col min="5389" max="5389" width="13.85546875" style="509" customWidth="1"/>
    <col min="5390" max="5393" width="9.140625" style="509" customWidth="1"/>
    <col min="5394" max="5632" width="9.140625" style="509"/>
    <col min="5633" max="5633" width="46.140625" style="509" customWidth="1"/>
    <col min="5634" max="5634" width="30.7109375" style="509" customWidth="1"/>
    <col min="5635" max="5635" width="20.85546875" style="509" customWidth="1"/>
    <col min="5636" max="5637" width="20.42578125" style="509" customWidth="1"/>
    <col min="5638" max="5638" width="14.7109375" style="509" customWidth="1"/>
    <col min="5639" max="5639" width="14" style="509" customWidth="1"/>
    <col min="5640" max="5640" width="32.85546875" style="509" customWidth="1"/>
    <col min="5641" max="5641" width="11" style="509" customWidth="1"/>
    <col min="5642" max="5642" width="11.140625" style="509" customWidth="1"/>
    <col min="5643" max="5644" width="13.28515625" style="509" customWidth="1"/>
    <col min="5645" max="5645" width="13.85546875" style="509" customWidth="1"/>
    <col min="5646" max="5649" width="9.140625" style="509" customWidth="1"/>
    <col min="5650" max="5888" width="9.140625" style="509"/>
    <col min="5889" max="5889" width="46.140625" style="509" customWidth="1"/>
    <col min="5890" max="5890" width="30.7109375" style="509" customWidth="1"/>
    <col min="5891" max="5891" width="20.85546875" style="509" customWidth="1"/>
    <col min="5892" max="5893" width="20.42578125" style="509" customWidth="1"/>
    <col min="5894" max="5894" width="14.7109375" style="509" customWidth="1"/>
    <col min="5895" max="5895" width="14" style="509" customWidth="1"/>
    <col min="5896" max="5896" width="32.85546875" style="509" customWidth="1"/>
    <col min="5897" max="5897" width="11" style="509" customWidth="1"/>
    <col min="5898" max="5898" width="11.140625" style="509" customWidth="1"/>
    <col min="5899" max="5900" width="13.28515625" style="509" customWidth="1"/>
    <col min="5901" max="5901" width="13.85546875" style="509" customWidth="1"/>
    <col min="5902" max="5905" width="9.140625" style="509" customWidth="1"/>
    <col min="5906" max="6144" width="9.140625" style="509"/>
    <col min="6145" max="6145" width="46.140625" style="509" customWidth="1"/>
    <col min="6146" max="6146" width="30.7109375" style="509" customWidth="1"/>
    <col min="6147" max="6147" width="20.85546875" style="509" customWidth="1"/>
    <col min="6148" max="6149" width="20.42578125" style="509" customWidth="1"/>
    <col min="6150" max="6150" width="14.7109375" style="509" customWidth="1"/>
    <col min="6151" max="6151" width="14" style="509" customWidth="1"/>
    <col min="6152" max="6152" width="32.85546875" style="509" customWidth="1"/>
    <col min="6153" max="6153" width="11" style="509" customWidth="1"/>
    <col min="6154" max="6154" width="11.140625" style="509" customWidth="1"/>
    <col min="6155" max="6156" width="13.28515625" style="509" customWidth="1"/>
    <col min="6157" max="6157" width="13.85546875" style="509" customWidth="1"/>
    <col min="6158" max="6161" width="9.140625" style="509" customWidth="1"/>
    <col min="6162" max="6400" width="9.140625" style="509"/>
    <col min="6401" max="6401" width="46.140625" style="509" customWidth="1"/>
    <col min="6402" max="6402" width="30.7109375" style="509" customWidth="1"/>
    <col min="6403" max="6403" width="20.85546875" style="509" customWidth="1"/>
    <col min="6404" max="6405" width="20.42578125" style="509" customWidth="1"/>
    <col min="6406" max="6406" width="14.7109375" style="509" customWidth="1"/>
    <col min="6407" max="6407" width="14" style="509" customWidth="1"/>
    <col min="6408" max="6408" width="32.85546875" style="509" customWidth="1"/>
    <col min="6409" max="6409" width="11" style="509" customWidth="1"/>
    <col min="6410" max="6410" width="11.140625" style="509" customWidth="1"/>
    <col min="6411" max="6412" width="13.28515625" style="509" customWidth="1"/>
    <col min="6413" max="6413" width="13.85546875" style="509" customWidth="1"/>
    <col min="6414" max="6417" width="9.140625" style="509" customWidth="1"/>
    <col min="6418" max="6656" width="9.140625" style="509"/>
    <col min="6657" max="6657" width="46.140625" style="509" customWidth="1"/>
    <col min="6658" max="6658" width="30.7109375" style="509" customWidth="1"/>
    <col min="6659" max="6659" width="20.85546875" style="509" customWidth="1"/>
    <col min="6660" max="6661" width="20.42578125" style="509" customWidth="1"/>
    <col min="6662" max="6662" width="14.7109375" style="509" customWidth="1"/>
    <col min="6663" max="6663" width="14" style="509" customWidth="1"/>
    <col min="6664" max="6664" width="32.85546875" style="509" customWidth="1"/>
    <col min="6665" max="6665" width="11" style="509" customWidth="1"/>
    <col min="6666" max="6666" width="11.140625" style="509" customWidth="1"/>
    <col min="6667" max="6668" width="13.28515625" style="509" customWidth="1"/>
    <col min="6669" max="6669" width="13.85546875" style="509" customWidth="1"/>
    <col min="6670" max="6673" width="9.140625" style="509" customWidth="1"/>
    <col min="6674" max="6912" width="9.140625" style="509"/>
    <col min="6913" max="6913" width="46.140625" style="509" customWidth="1"/>
    <col min="6914" max="6914" width="30.7109375" style="509" customWidth="1"/>
    <col min="6915" max="6915" width="20.85546875" style="509" customWidth="1"/>
    <col min="6916" max="6917" width="20.42578125" style="509" customWidth="1"/>
    <col min="6918" max="6918" width="14.7109375" style="509" customWidth="1"/>
    <col min="6919" max="6919" width="14" style="509" customWidth="1"/>
    <col min="6920" max="6920" width="32.85546875" style="509" customWidth="1"/>
    <col min="6921" max="6921" width="11" style="509" customWidth="1"/>
    <col min="6922" max="6922" width="11.140625" style="509" customWidth="1"/>
    <col min="6923" max="6924" width="13.28515625" style="509" customWidth="1"/>
    <col min="6925" max="6925" width="13.85546875" style="509" customWidth="1"/>
    <col min="6926" max="6929" width="9.140625" style="509" customWidth="1"/>
    <col min="6930" max="7168" width="9.140625" style="509"/>
    <col min="7169" max="7169" width="46.140625" style="509" customWidth="1"/>
    <col min="7170" max="7170" width="30.7109375" style="509" customWidth="1"/>
    <col min="7171" max="7171" width="20.85546875" style="509" customWidth="1"/>
    <col min="7172" max="7173" width="20.42578125" style="509" customWidth="1"/>
    <col min="7174" max="7174" width="14.7109375" style="509" customWidth="1"/>
    <col min="7175" max="7175" width="14" style="509" customWidth="1"/>
    <col min="7176" max="7176" width="32.85546875" style="509" customWidth="1"/>
    <col min="7177" max="7177" width="11" style="509" customWidth="1"/>
    <col min="7178" max="7178" width="11.140625" style="509" customWidth="1"/>
    <col min="7179" max="7180" width="13.28515625" style="509" customWidth="1"/>
    <col min="7181" max="7181" width="13.85546875" style="509" customWidth="1"/>
    <col min="7182" max="7185" width="9.140625" style="509" customWidth="1"/>
    <col min="7186" max="7424" width="9.140625" style="509"/>
    <col min="7425" max="7425" width="46.140625" style="509" customWidth="1"/>
    <col min="7426" max="7426" width="30.7109375" style="509" customWidth="1"/>
    <col min="7427" max="7427" width="20.85546875" style="509" customWidth="1"/>
    <col min="7428" max="7429" width="20.42578125" style="509" customWidth="1"/>
    <col min="7430" max="7430" width="14.7109375" style="509" customWidth="1"/>
    <col min="7431" max="7431" width="14" style="509" customWidth="1"/>
    <col min="7432" max="7432" width="32.85546875" style="509" customWidth="1"/>
    <col min="7433" max="7433" width="11" style="509" customWidth="1"/>
    <col min="7434" max="7434" width="11.140625" style="509" customWidth="1"/>
    <col min="7435" max="7436" width="13.28515625" style="509" customWidth="1"/>
    <col min="7437" max="7437" width="13.85546875" style="509" customWidth="1"/>
    <col min="7438" max="7441" width="9.140625" style="509" customWidth="1"/>
    <col min="7442" max="7680" width="9.140625" style="509"/>
    <col min="7681" max="7681" width="46.140625" style="509" customWidth="1"/>
    <col min="7682" max="7682" width="30.7109375" style="509" customWidth="1"/>
    <col min="7683" max="7683" width="20.85546875" style="509" customWidth="1"/>
    <col min="7684" max="7685" width="20.42578125" style="509" customWidth="1"/>
    <col min="7686" max="7686" width="14.7109375" style="509" customWidth="1"/>
    <col min="7687" max="7687" width="14" style="509" customWidth="1"/>
    <col min="7688" max="7688" width="32.85546875" style="509" customWidth="1"/>
    <col min="7689" max="7689" width="11" style="509" customWidth="1"/>
    <col min="7690" max="7690" width="11.140625" style="509" customWidth="1"/>
    <col min="7691" max="7692" width="13.28515625" style="509" customWidth="1"/>
    <col min="7693" max="7693" width="13.85546875" style="509" customWidth="1"/>
    <col min="7694" max="7697" width="9.140625" style="509" customWidth="1"/>
    <col min="7698" max="7936" width="9.140625" style="509"/>
    <col min="7937" max="7937" width="46.140625" style="509" customWidth="1"/>
    <col min="7938" max="7938" width="30.7109375" style="509" customWidth="1"/>
    <col min="7939" max="7939" width="20.85546875" style="509" customWidth="1"/>
    <col min="7940" max="7941" width="20.42578125" style="509" customWidth="1"/>
    <col min="7942" max="7942" width="14.7109375" style="509" customWidth="1"/>
    <col min="7943" max="7943" width="14" style="509" customWidth="1"/>
    <col min="7944" max="7944" width="32.85546875" style="509" customWidth="1"/>
    <col min="7945" max="7945" width="11" style="509" customWidth="1"/>
    <col min="7946" max="7946" width="11.140625" style="509" customWidth="1"/>
    <col min="7947" max="7948" width="13.28515625" style="509" customWidth="1"/>
    <col min="7949" max="7949" width="13.85546875" style="509" customWidth="1"/>
    <col min="7950" max="7953" width="9.140625" style="509" customWidth="1"/>
    <col min="7954" max="8192" width="9.140625" style="509"/>
    <col min="8193" max="8193" width="46.140625" style="509" customWidth="1"/>
    <col min="8194" max="8194" width="30.7109375" style="509" customWidth="1"/>
    <col min="8195" max="8195" width="20.85546875" style="509" customWidth="1"/>
    <col min="8196" max="8197" width="20.42578125" style="509" customWidth="1"/>
    <col min="8198" max="8198" width="14.7109375" style="509" customWidth="1"/>
    <col min="8199" max="8199" width="14" style="509" customWidth="1"/>
    <col min="8200" max="8200" width="32.85546875" style="509" customWidth="1"/>
    <col min="8201" max="8201" width="11" style="509" customWidth="1"/>
    <col min="8202" max="8202" width="11.140625" style="509" customWidth="1"/>
    <col min="8203" max="8204" width="13.28515625" style="509" customWidth="1"/>
    <col min="8205" max="8205" width="13.85546875" style="509" customWidth="1"/>
    <col min="8206" max="8209" width="9.140625" style="509" customWidth="1"/>
    <col min="8210" max="8448" width="9.140625" style="509"/>
    <col min="8449" max="8449" width="46.140625" style="509" customWidth="1"/>
    <col min="8450" max="8450" width="30.7109375" style="509" customWidth="1"/>
    <col min="8451" max="8451" width="20.85546875" style="509" customWidth="1"/>
    <col min="8452" max="8453" width="20.42578125" style="509" customWidth="1"/>
    <col min="8454" max="8454" width="14.7109375" style="509" customWidth="1"/>
    <col min="8455" max="8455" width="14" style="509" customWidth="1"/>
    <col min="8456" max="8456" width="32.85546875" style="509" customWidth="1"/>
    <col min="8457" max="8457" width="11" style="509" customWidth="1"/>
    <col min="8458" max="8458" width="11.140625" style="509" customWidth="1"/>
    <col min="8459" max="8460" width="13.28515625" style="509" customWidth="1"/>
    <col min="8461" max="8461" width="13.85546875" style="509" customWidth="1"/>
    <col min="8462" max="8465" width="9.140625" style="509" customWidth="1"/>
    <col min="8466" max="8704" width="9.140625" style="509"/>
    <col min="8705" max="8705" width="46.140625" style="509" customWidth="1"/>
    <col min="8706" max="8706" width="30.7109375" style="509" customWidth="1"/>
    <col min="8707" max="8707" width="20.85546875" style="509" customWidth="1"/>
    <col min="8708" max="8709" width="20.42578125" style="509" customWidth="1"/>
    <col min="8710" max="8710" width="14.7109375" style="509" customWidth="1"/>
    <col min="8711" max="8711" width="14" style="509" customWidth="1"/>
    <col min="8712" max="8712" width="32.85546875" style="509" customWidth="1"/>
    <col min="8713" max="8713" width="11" style="509" customWidth="1"/>
    <col min="8714" max="8714" width="11.140625" style="509" customWidth="1"/>
    <col min="8715" max="8716" width="13.28515625" style="509" customWidth="1"/>
    <col min="8717" max="8717" width="13.85546875" style="509" customWidth="1"/>
    <col min="8718" max="8721" width="9.140625" style="509" customWidth="1"/>
    <col min="8722" max="8960" width="9.140625" style="509"/>
    <col min="8961" max="8961" width="46.140625" style="509" customWidth="1"/>
    <col min="8962" max="8962" width="30.7109375" style="509" customWidth="1"/>
    <col min="8963" max="8963" width="20.85546875" style="509" customWidth="1"/>
    <col min="8964" max="8965" width="20.42578125" style="509" customWidth="1"/>
    <col min="8966" max="8966" width="14.7109375" style="509" customWidth="1"/>
    <col min="8967" max="8967" width="14" style="509" customWidth="1"/>
    <col min="8968" max="8968" width="32.85546875" style="509" customWidth="1"/>
    <col min="8969" max="8969" width="11" style="509" customWidth="1"/>
    <col min="8970" max="8970" width="11.140625" style="509" customWidth="1"/>
    <col min="8971" max="8972" width="13.28515625" style="509" customWidth="1"/>
    <col min="8973" max="8973" width="13.85546875" style="509" customWidth="1"/>
    <col min="8974" max="8977" width="9.140625" style="509" customWidth="1"/>
    <col min="8978" max="9216" width="9.140625" style="509"/>
    <col min="9217" max="9217" width="46.140625" style="509" customWidth="1"/>
    <col min="9218" max="9218" width="30.7109375" style="509" customWidth="1"/>
    <col min="9219" max="9219" width="20.85546875" style="509" customWidth="1"/>
    <col min="9220" max="9221" width="20.42578125" style="509" customWidth="1"/>
    <col min="9222" max="9222" width="14.7109375" style="509" customWidth="1"/>
    <col min="9223" max="9223" width="14" style="509" customWidth="1"/>
    <col min="9224" max="9224" width="32.85546875" style="509" customWidth="1"/>
    <col min="9225" max="9225" width="11" style="509" customWidth="1"/>
    <col min="9226" max="9226" width="11.140625" style="509" customWidth="1"/>
    <col min="9227" max="9228" width="13.28515625" style="509" customWidth="1"/>
    <col min="9229" max="9229" width="13.85546875" style="509" customWidth="1"/>
    <col min="9230" max="9233" width="9.140625" style="509" customWidth="1"/>
    <col min="9234" max="9472" width="9.140625" style="509"/>
    <col min="9473" max="9473" width="46.140625" style="509" customWidth="1"/>
    <col min="9474" max="9474" width="30.7109375" style="509" customWidth="1"/>
    <col min="9475" max="9475" width="20.85546875" style="509" customWidth="1"/>
    <col min="9476" max="9477" width="20.42578125" style="509" customWidth="1"/>
    <col min="9478" max="9478" width="14.7109375" style="509" customWidth="1"/>
    <col min="9479" max="9479" width="14" style="509" customWidth="1"/>
    <col min="9480" max="9480" width="32.85546875" style="509" customWidth="1"/>
    <col min="9481" max="9481" width="11" style="509" customWidth="1"/>
    <col min="9482" max="9482" width="11.140625" style="509" customWidth="1"/>
    <col min="9483" max="9484" width="13.28515625" style="509" customWidth="1"/>
    <col min="9485" max="9485" width="13.85546875" style="509" customWidth="1"/>
    <col min="9486" max="9489" width="9.140625" style="509" customWidth="1"/>
    <col min="9490" max="9728" width="9.140625" style="509"/>
    <col min="9729" max="9729" width="46.140625" style="509" customWidth="1"/>
    <col min="9730" max="9730" width="30.7109375" style="509" customWidth="1"/>
    <col min="9731" max="9731" width="20.85546875" style="509" customWidth="1"/>
    <col min="9732" max="9733" width="20.42578125" style="509" customWidth="1"/>
    <col min="9734" max="9734" width="14.7109375" style="509" customWidth="1"/>
    <col min="9735" max="9735" width="14" style="509" customWidth="1"/>
    <col min="9736" max="9736" width="32.85546875" style="509" customWidth="1"/>
    <col min="9737" max="9737" width="11" style="509" customWidth="1"/>
    <col min="9738" max="9738" width="11.140625" style="509" customWidth="1"/>
    <col min="9739" max="9740" width="13.28515625" style="509" customWidth="1"/>
    <col min="9741" max="9741" width="13.85546875" style="509" customWidth="1"/>
    <col min="9742" max="9745" width="9.140625" style="509" customWidth="1"/>
    <col min="9746" max="9984" width="9.140625" style="509"/>
    <col min="9985" max="9985" width="46.140625" style="509" customWidth="1"/>
    <col min="9986" max="9986" width="30.7109375" style="509" customWidth="1"/>
    <col min="9987" max="9987" width="20.85546875" style="509" customWidth="1"/>
    <col min="9988" max="9989" width="20.42578125" style="509" customWidth="1"/>
    <col min="9990" max="9990" width="14.7109375" style="509" customWidth="1"/>
    <col min="9991" max="9991" width="14" style="509" customWidth="1"/>
    <col min="9992" max="9992" width="32.85546875" style="509" customWidth="1"/>
    <col min="9993" max="9993" width="11" style="509" customWidth="1"/>
    <col min="9994" max="9994" width="11.140625" style="509" customWidth="1"/>
    <col min="9995" max="9996" width="13.28515625" style="509" customWidth="1"/>
    <col min="9997" max="9997" width="13.85546875" style="509" customWidth="1"/>
    <col min="9998" max="10001" width="9.140625" style="509" customWidth="1"/>
    <col min="10002" max="10240" width="9.140625" style="509"/>
    <col min="10241" max="10241" width="46.140625" style="509" customWidth="1"/>
    <col min="10242" max="10242" width="30.7109375" style="509" customWidth="1"/>
    <col min="10243" max="10243" width="20.85546875" style="509" customWidth="1"/>
    <col min="10244" max="10245" width="20.42578125" style="509" customWidth="1"/>
    <col min="10246" max="10246" width="14.7109375" style="509" customWidth="1"/>
    <col min="10247" max="10247" width="14" style="509" customWidth="1"/>
    <col min="10248" max="10248" width="32.85546875" style="509" customWidth="1"/>
    <col min="10249" max="10249" width="11" style="509" customWidth="1"/>
    <col min="10250" max="10250" width="11.140625" style="509" customWidth="1"/>
    <col min="10251" max="10252" width="13.28515625" style="509" customWidth="1"/>
    <col min="10253" max="10253" width="13.85546875" style="509" customWidth="1"/>
    <col min="10254" max="10257" width="9.140625" style="509" customWidth="1"/>
    <col min="10258" max="10496" width="9.140625" style="509"/>
    <col min="10497" max="10497" width="46.140625" style="509" customWidth="1"/>
    <col min="10498" max="10498" width="30.7109375" style="509" customWidth="1"/>
    <col min="10499" max="10499" width="20.85546875" style="509" customWidth="1"/>
    <col min="10500" max="10501" width="20.42578125" style="509" customWidth="1"/>
    <col min="10502" max="10502" width="14.7109375" style="509" customWidth="1"/>
    <col min="10503" max="10503" width="14" style="509" customWidth="1"/>
    <col min="10504" max="10504" width="32.85546875" style="509" customWidth="1"/>
    <col min="10505" max="10505" width="11" style="509" customWidth="1"/>
    <col min="10506" max="10506" width="11.140625" style="509" customWidth="1"/>
    <col min="10507" max="10508" width="13.28515625" style="509" customWidth="1"/>
    <col min="10509" max="10509" width="13.85546875" style="509" customWidth="1"/>
    <col min="10510" max="10513" width="9.140625" style="509" customWidth="1"/>
    <col min="10514" max="10752" width="9.140625" style="509"/>
    <col min="10753" max="10753" width="46.140625" style="509" customWidth="1"/>
    <col min="10754" max="10754" width="30.7109375" style="509" customWidth="1"/>
    <col min="10755" max="10755" width="20.85546875" style="509" customWidth="1"/>
    <col min="10756" max="10757" width="20.42578125" style="509" customWidth="1"/>
    <col min="10758" max="10758" width="14.7109375" style="509" customWidth="1"/>
    <col min="10759" max="10759" width="14" style="509" customWidth="1"/>
    <col min="10760" max="10760" width="32.85546875" style="509" customWidth="1"/>
    <col min="10761" max="10761" width="11" style="509" customWidth="1"/>
    <col min="10762" max="10762" width="11.140625" style="509" customWidth="1"/>
    <col min="10763" max="10764" width="13.28515625" style="509" customWidth="1"/>
    <col min="10765" max="10765" width="13.85546875" style="509" customWidth="1"/>
    <col min="10766" max="10769" width="9.140625" style="509" customWidth="1"/>
    <col min="10770" max="11008" width="9.140625" style="509"/>
    <col min="11009" max="11009" width="46.140625" style="509" customWidth="1"/>
    <col min="11010" max="11010" width="30.7109375" style="509" customWidth="1"/>
    <col min="11011" max="11011" width="20.85546875" style="509" customWidth="1"/>
    <col min="11012" max="11013" width="20.42578125" style="509" customWidth="1"/>
    <col min="11014" max="11014" width="14.7109375" style="509" customWidth="1"/>
    <col min="11015" max="11015" width="14" style="509" customWidth="1"/>
    <col min="11016" max="11016" width="32.85546875" style="509" customWidth="1"/>
    <col min="11017" max="11017" width="11" style="509" customWidth="1"/>
    <col min="11018" max="11018" width="11.140625" style="509" customWidth="1"/>
    <col min="11019" max="11020" width="13.28515625" style="509" customWidth="1"/>
    <col min="11021" max="11021" width="13.85546875" style="509" customWidth="1"/>
    <col min="11022" max="11025" width="9.140625" style="509" customWidth="1"/>
    <col min="11026" max="11264" width="9.140625" style="509"/>
    <col min="11265" max="11265" width="46.140625" style="509" customWidth="1"/>
    <col min="11266" max="11266" width="30.7109375" style="509" customWidth="1"/>
    <col min="11267" max="11267" width="20.85546875" style="509" customWidth="1"/>
    <col min="11268" max="11269" width="20.42578125" style="509" customWidth="1"/>
    <col min="11270" max="11270" width="14.7109375" style="509" customWidth="1"/>
    <col min="11271" max="11271" width="14" style="509" customWidth="1"/>
    <col min="11272" max="11272" width="32.85546875" style="509" customWidth="1"/>
    <col min="11273" max="11273" width="11" style="509" customWidth="1"/>
    <col min="11274" max="11274" width="11.140625" style="509" customWidth="1"/>
    <col min="11275" max="11276" width="13.28515625" style="509" customWidth="1"/>
    <col min="11277" max="11277" width="13.85546875" style="509" customWidth="1"/>
    <col min="11278" max="11281" width="9.140625" style="509" customWidth="1"/>
    <col min="11282" max="11520" width="9.140625" style="509"/>
    <col min="11521" max="11521" width="46.140625" style="509" customWidth="1"/>
    <col min="11522" max="11522" width="30.7109375" style="509" customWidth="1"/>
    <col min="11523" max="11523" width="20.85546875" style="509" customWidth="1"/>
    <col min="11524" max="11525" width="20.42578125" style="509" customWidth="1"/>
    <col min="11526" max="11526" width="14.7109375" style="509" customWidth="1"/>
    <col min="11527" max="11527" width="14" style="509" customWidth="1"/>
    <col min="11528" max="11528" width="32.85546875" style="509" customWidth="1"/>
    <col min="11529" max="11529" width="11" style="509" customWidth="1"/>
    <col min="11530" max="11530" width="11.140625" style="509" customWidth="1"/>
    <col min="11531" max="11532" width="13.28515625" style="509" customWidth="1"/>
    <col min="11533" max="11533" width="13.85546875" style="509" customWidth="1"/>
    <col min="11534" max="11537" width="9.140625" style="509" customWidth="1"/>
    <col min="11538" max="11776" width="9.140625" style="509"/>
    <col min="11777" max="11777" width="46.140625" style="509" customWidth="1"/>
    <col min="11778" max="11778" width="30.7109375" style="509" customWidth="1"/>
    <col min="11779" max="11779" width="20.85546875" style="509" customWidth="1"/>
    <col min="11780" max="11781" width="20.42578125" style="509" customWidth="1"/>
    <col min="11782" max="11782" width="14.7109375" style="509" customWidth="1"/>
    <col min="11783" max="11783" width="14" style="509" customWidth="1"/>
    <col min="11784" max="11784" width="32.85546875" style="509" customWidth="1"/>
    <col min="11785" max="11785" width="11" style="509" customWidth="1"/>
    <col min="11786" max="11786" width="11.140625" style="509" customWidth="1"/>
    <col min="11787" max="11788" width="13.28515625" style="509" customWidth="1"/>
    <col min="11789" max="11789" width="13.85546875" style="509" customWidth="1"/>
    <col min="11790" max="11793" width="9.140625" style="509" customWidth="1"/>
    <col min="11794" max="12032" width="9.140625" style="509"/>
    <col min="12033" max="12033" width="46.140625" style="509" customWidth="1"/>
    <col min="12034" max="12034" width="30.7109375" style="509" customWidth="1"/>
    <col min="12035" max="12035" width="20.85546875" style="509" customWidth="1"/>
    <col min="12036" max="12037" width="20.42578125" style="509" customWidth="1"/>
    <col min="12038" max="12038" width="14.7109375" style="509" customWidth="1"/>
    <col min="12039" max="12039" width="14" style="509" customWidth="1"/>
    <col min="12040" max="12040" width="32.85546875" style="509" customWidth="1"/>
    <col min="12041" max="12041" width="11" style="509" customWidth="1"/>
    <col min="12042" max="12042" width="11.140625" style="509" customWidth="1"/>
    <col min="12043" max="12044" width="13.28515625" style="509" customWidth="1"/>
    <col min="12045" max="12045" width="13.85546875" style="509" customWidth="1"/>
    <col min="12046" max="12049" width="9.140625" style="509" customWidth="1"/>
    <col min="12050" max="12288" width="9.140625" style="509"/>
    <col min="12289" max="12289" width="46.140625" style="509" customWidth="1"/>
    <col min="12290" max="12290" width="30.7109375" style="509" customWidth="1"/>
    <col min="12291" max="12291" width="20.85546875" style="509" customWidth="1"/>
    <col min="12292" max="12293" width="20.42578125" style="509" customWidth="1"/>
    <col min="12294" max="12294" width="14.7109375" style="509" customWidth="1"/>
    <col min="12295" max="12295" width="14" style="509" customWidth="1"/>
    <col min="12296" max="12296" width="32.85546875" style="509" customWidth="1"/>
    <col min="12297" max="12297" width="11" style="509" customWidth="1"/>
    <col min="12298" max="12298" width="11.140625" style="509" customWidth="1"/>
    <col min="12299" max="12300" width="13.28515625" style="509" customWidth="1"/>
    <col min="12301" max="12301" width="13.85546875" style="509" customWidth="1"/>
    <col min="12302" max="12305" width="9.140625" style="509" customWidth="1"/>
    <col min="12306" max="12544" width="9.140625" style="509"/>
    <col min="12545" max="12545" width="46.140625" style="509" customWidth="1"/>
    <col min="12546" max="12546" width="30.7109375" style="509" customWidth="1"/>
    <col min="12547" max="12547" width="20.85546875" style="509" customWidth="1"/>
    <col min="12548" max="12549" width="20.42578125" style="509" customWidth="1"/>
    <col min="12550" max="12550" width="14.7109375" style="509" customWidth="1"/>
    <col min="12551" max="12551" width="14" style="509" customWidth="1"/>
    <col min="12552" max="12552" width="32.85546875" style="509" customWidth="1"/>
    <col min="12553" max="12553" width="11" style="509" customWidth="1"/>
    <col min="12554" max="12554" width="11.140625" style="509" customWidth="1"/>
    <col min="12555" max="12556" width="13.28515625" style="509" customWidth="1"/>
    <col min="12557" max="12557" width="13.85546875" style="509" customWidth="1"/>
    <col min="12558" max="12561" width="9.140625" style="509" customWidth="1"/>
    <col min="12562" max="12800" width="9.140625" style="509"/>
    <col min="12801" max="12801" width="46.140625" style="509" customWidth="1"/>
    <col min="12802" max="12802" width="30.7109375" style="509" customWidth="1"/>
    <col min="12803" max="12803" width="20.85546875" style="509" customWidth="1"/>
    <col min="12804" max="12805" width="20.42578125" style="509" customWidth="1"/>
    <col min="12806" max="12806" width="14.7109375" style="509" customWidth="1"/>
    <col min="12807" max="12807" width="14" style="509" customWidth="1"/>
    <col min="12808" max="12808" width="32.85546875" style="509" customWidth="1"/>
    <col min="12809" max="12809" width="11" style="509" customWidth="1"/>
    <col min="12810" max="12810" width="11.140625" style="509" customWidth="1"/>
    <col min="12811" max="12812" width="13.28515625" style="509" customWidth="1"/>
    <col min="12813" max="12813" width="13.85546875" style="509" customWidth="1"/>
    <col min="12814" max="12817" width="9.140625" style="509" customWidth="1"/>
    <col min="12818" max="13056" width="9.140625" style="509"/>
    <col min="13057" max="13057" width="46.140625" style="509" customWidth="1"/>
    <col min="13058" max="13058" width="30.7109375" style="509" customWidth="1"/>
    <col min="13059" max="13059" width="20.85546875" style="509" customWidth="1"/>
    <col min="13060" max="13061" width="20.42578125" style="509" customWidth="1"/>
    <col min="13062" max="13062" width="14.7109375" style="509" customWidth="1"/>
    <col min="13063" max="13063" width="14" style="509" customWidth="1"/>
    <col min="13064" max="13064" width="32.85546875" style="509" customWidth="1"/>
    <col min="13065" max="13065" width="11" style="509" customWidth="1"/>
    <col min="13066" max="13066" width="11.140625" style="509" customWidth="1"/>
    <col min="13067" max="13068" width="13.28515625" style="509" customWidth="1"/>
    <col min="13069" max="13069" width="13.85546875" style="509" customWidth="1"/>
    <col min="13070" max="13073" width="9.140625" style="509" customWidth="1"/>
    <col min="13074" max="13312" width="9.140625" style="509"/>
    <col min="13313" max="13313" width="46.140625" style="509" customWidth="1"/>
    <col min="13314" max="13314" width="30.7109375" style="509" customWidth="1"/>
    <col min="13315" max="13315" width="20.85546875" style="509" customWidth="1"/>
    <col min="13316" max="13317" width="20.42578125" style="509" customWidth="1"/>
    <col min="13318" max="13318" width="14.7109375" style="509" customWidth="1"/>
    <col min="13319" max="13319" width="14" style="509" customWidth="1"/>
    <col min="13320" max="13320" width="32.85546875" style="509" customWidth="1"/>
    <col min="13321" max="13321" width="11" style="509" customWidth="1"/>
    <col min="13322" max="13322" width="11.140625" style="509" customWidth="1"/>
    <col min="13323" max="13324" width="13.28515625" style="509" customWidth="1"/>
    <col min="13325" max="13325" width="13.85546875" style="509" customWidth="1"/>
    <col min="13326" max="13329" width="9.140625" style="509" customWidth="1"/>
    <col min="13330" max="13568" width="9.140625" style="509"/>
    <col min="13569" max="13569" width="46.140625" style="509" customWidth="1"/>
    <col min="13570" max="13570" width="30.7109375" style="509" customWidth="1"/>
    <col min="13571" max="13571" width="20.85546875" style="509" customWidth="1"/>
    <col min="13572" max="13573" width="20.42578125" style="509" customWidth="1"/>
    <col min="13574" max="13574" width="14.7109375" style="509" customWidth="1"/>
    <col min="13575" max="13575" width="14" style="509" customWidth="1"/>
    <col min="13576" max="13576" width="32.85546875" style="509" customWidth="1"/>
    <col min="13577" max="13577" width="11" style="509" customWidth="1"/>
    <col min="13578" max="13578" width="11.140625" style="509" customWidth="1"/>
    <col min="13579" max="13580" width="13.28515625" style="509" customWidth="1"/>
    <col min="13581" max="13581" width="13.85546875" style="509" customWidth="1"/>
    <col min="13582" max="13585" width="9.140625" style="509" customWidth="1"/>
    <col min="13586" max="13824" width="9.140625" style="509"/>
    <col min="13825" max="13825" width="46.140625" style="509" customWidth="1"/>
    <col min="13826" max="13826" width="30.7109375" style="509" customWidth="1"/>
    <col min="13827" max="13827" width="20.85546875" style="509" customWidth="1"/>
    <col min="13828" max="13829" width="20.42578125" style="509" customWidth="1"/>
    <col min="13830" max="13830" width="14.7109375" style="509" customWidth="1"/>
    <col min="13831" max="13831" width="14" style="509" customWidth="1"/>
    <col min="13832" max="13832" width="32.85546875" style="509" customWidth="1"/>
    <col min="13833" max="13833" width="11" style="509" customWidth="1"/>
    <col min="13834" max="13834" width="11.140625" style="509" customWidth="1"/>
    <col min="13835" max="13836" width="13.28515625" style="509" customWidth="1"/>
    <col min="13837" max="13837" width="13.85546875" style="509" customWidth="1"/>
    <col min="13838" max="13841" width="9.140625" style="509" customWidth="1"/>
    <col min="13842" max="14080" width="9.140625" style="509"/>
    <col min="14081" max="14081" width="46.140625" style="509" customWidth="1"/>
    <col min="14082" max="14082" width="30.7109375" style="509" customWidth="1"/>
    <col min="14083" max="14083" width="20.85546875" style="509" customWidth="1"/>
    <col min="14084" max="14085" width="20.42578125" style="509" customWidth="1"/>
    <col min="14086" max="14086" width="14.7109375" style="509" customWidth="1"/>
    <col min="14087" max="14087" width="14" style="509" customWidth="1"/>
    <col min="14088" max="14088" width="32.85546875" style="509" customWidth="1"/>
    <col min="14089" max="14089" width="11" style="509" customWidth="1"/>
    <col min="14090" max="14090" width="11.140625" style="509" customWidth="1"/>
    <col min="14091" max="14092" width="13.28515625" style="509" customWidth="1"/>
    <col min="14093" max="14093" width="13.85546875" style="509" customWidth="1"/>
    <col min="14094" max="14097" width="9.140625" style="509" customWidth="1"/>
    <col min="14098" max="14336" width="9.140625" style="509"/>
    <col min="14337" max="14337" width="46.140625" style="509" customWidth="1"/>
    <col min="14338" max="14338" width="30.7109375" style="509" customWidth="1"/>
    <col min="14339" max="14339" width="20.85546875" style="509" customWidth="1"/>
    <col min="14340" max="14341" width="20.42578125" style="509" customWidth="1"/>
    <col min="14342" max="14342" width="14.7109375" style="509" customWidth="1"/>
    <col min="14343" max="14343" width="14" style="509" customWidth="1"/>
    <col min="14344" max="14344" width="32.85546875" style="509" customWidth="1"/>
    <col min="14345" max="14345" width="11" style="509" customWidth="1"/>
    <col min="14346" max="14346" width="11.140625" style="509" customWidth="1"/>
    <col min="14347" max="14348" width="13.28515625" style="509" customWidth="1"/>
    <col min="14349" max="14349" width="13.85546875" style="509" customWidth="1"/>
    <col min="14350" max="14353" width="9.140625" style="509" customWidth="1"/>
    <col min="14354" max="14592" width="9.140625" style="509"/>
    <col min="14593" max="14593" width="46.140625" style="509" customWidth="1"/>
    <col min="14594" max="14594" width="30.7109375" style="509" customWidth="1"/>
    <col min="14595" max="14595" width="20.85546875" style="509" customWidth="1"/>
    <col min="14596" max="14597" width="20.42578125" style="509" customWidth="1"/>
    <col min="14598" max="14598" width="14.7109375" style="509" customWidth="1"/>
    <col min="14599" max="14599" width="14" style="509" customWidth="1"/>
    <col min="14600" max="14600" width="32.85546875" style="509" customWidth="1"/>
    <col min="14601" max="14601" width="11" style="509" customWidth="1"/>
    <col min="14602" max="14602" width="11.140625" style="509" customWidth="1"/>
    <col min="14603" max="14604" width="13.28515625" style="509" customWidth="1"/>
    <col min="14605" max="14605" width="13.85546875" style="509" customWidth="1"/>
    <col min="14606" max="14609" width="9.140625" style="509" customWidth="1"/>
    <col min="14610" max="14848" width="9.140625" style="509"/>
    <col min="14849" max="14849" width="46.140625" style="509" customWidth="1"/>
    <col min="14850" max="14850" width="30.7109375" style="509" customWidth="1"/>
    <col min="14851" max="14851" width="20.85546875" style="509" customWidth="1"/>
    <col min="14852" max="14853" width="20.42578125" style="509" customWidth="1"/>
    <col min="14854" max="14854" width="14.7109375" style="509" customWidth="1"/>
    <col min="14855" max="14855" width="14" style="509" customWidth="1"/>
    <col min="14856" max="14856" width="32.85546875" style="509" customWidth="1"/>
    <col min="14857" max="14857" width="11" style="509" customWidth="1"/>
    <col min="14858" max="14858" width="11.140625" style="509" customWidth="1"/>
    <col min="14859" max="14860" width="13.28515625" style="509" customWidth="1"/>
    <col min="14861" max="14861" width="13.85546875" style="509" customWidth="1"/>
    <col min="14862" max="14865" width="9.140625" style="509" customWidth="1"/>
    <col min="14866" max="15104" width="9.140625" style="509"/>
    <col min="15105" max="15105" width="46.140625" style="509" customWidth="1"/>
    <col min="15106" max="15106" width="30.7109375" style="509" customWidth="1"/>
    <col min="15107" max="15107" width="20.85546875" style="509" customWidth="1"/>
    <col min="15108" max="15109" width="20.42578125" style="509" customWidth="1"/>
    <col min="15110" max="15110" width="14.7109375" style="509" customWidth="1"/>
    <col min="15111" max="15111" width="14" style="509" customWidth="1"/>
    <col min="15112" max="15112" width="32.85546875" style="509" customWidth="1"/>
    <col min="15113" max="15113" width="11" style="509" customWidth="1"/>
    <col min="15114" max="15114" width="11.140625" style="509" customWidth="1"/>
    <col min="15115" max="15116" width="13.28515625" style="509" customWidth="1"/>
    <col min="15117" max="15117" width="13.85546875" style="509" customWidth="1"/>
    <col min="15118" max="15121" width="9.140625" style="509" customWidth="1"/>
    <col min="15122" max="15360" width="9.140625" style="509"/>
    <col min="15361" max="15361" width="46.140625" style="509" customWidth="1"/>
    <col min="15362" max="15362" width="30.7109375" style="509" customWidth="1"/>
    <col min="15363" max="15363" width="20.85546875" style="509" customWidth="1"/>
    <col min="15364" max="15365" width="20.42578125" style="509" customWidth="1"/>
    <col min="15366" max="15366" width="14.7109375" style="509" customWidth="1"/>
    <col min="15367" max="15367" width="14" style="509" customWidth="1"/>
    <col min="15368" max="15368" width="32.85546875" style="509" customWidth="1"/>
    <col min="15369" max="15369" width="11" style="509" customWidth="1"/>
    <col min="15370" max="15370" width="11.140625" style="509" customWidth="1"/>
    <col min="15371" max="15372" width="13.28515625" style="509" customWidth="1"/>
    <col min="15373" max="15373" width="13.85546875" style="509" customWidth="1"/>
    <col min="15374" max="15377" width="9.140625" style="509" customWidth="1"/>
    <col min="15378" max="15616" width="9.140625" style="509"/>
    <col min="15617" max="15617" width="46.140625" style="509" customWidth="1"/>
    <col min="15618" max="15618" width="30.7109375" style="509" customWidth="1"/>
    <col min="15619" max="15619" width="20.85546875" style="509" customWidth="1"/>
    <col min="15620" max="15621" width="20.42578125" style="509" customWidth="1"/>
    <col min="15622" max="15622" width="14.7109375" style="509" customWidth="1"/>
    <col min="15623" max="15623" width="14" style="509" customWidth="1"/>
    <col min="15624" max="15624" width="32.85546875" style="509" customWidth="1"/>
    <col min="15625" max="15625" width="11" style="509" customWidth="1"/>
    <col min="15626" max="15626" width="11.140625" style="509" customWidth="1"/>
    <col min="15627" max="15628" width="13.28515625" style="509" customWidth="1"/>
    <col min="15629" max="15629" width="13.85546875" style="509" customWidth="1"/>
    <col min="15630" max="15633" width="9.140625" style="509" customWidth="1"/>
    <col min="15634" max="15872" width="9.140625" style="509"/>
    <col min="15873" max="15873" width="46.140625" style="509" customWidth="1"/>
    <col min="15874" max="15874" width="30.7109375" style="509" customWidth="1"/>
    <col min="15875" max="15875" width="20.85546875" style="509" customWidth="1"/>
    <col min="15876" max="15877" width="20.42578125" style="509" customWidth="1"/>
    <col min="15878" max="15878" width="14.7109375" style="509" customWidth="1"/>
    <col min="15879" max="15879" width="14" style="509" customWidth="1"/>
    <col min="15880" max="15880" width="32.85546875" style="509" customWidth="1"/>
    <col min="15881" max="15881" width="11" style="509" customWidth="1"/>
    <col min="15882" max="15882" width="11.140625" style="509" customWidth="1"/>
    <col min="15883" max="15884" width="13.28515625" style="509" customWidth="1"/>
    <col min="15885" max="15885" width="13.85546875" style="509" customWidth="1"/>
    <col min="15886" max="15889" width="9.140625" style="509" customWidth="1"/>
    <col min="15890" max="16128" width="9.140625" style="509"/>
    <col min="16129" max="16129" width="46.140625" style="509" customWidth="1"/>
    <col min="16130" max="16130" width="30.7109375" style="509" customWidth="1"/>
    <col min="16131" max="16131" width="20.85546875" style="509" customWidth="1"/>
    <col min="16132" max="16133" width="20.42578125" style="509" customWidth="1"/>
    <col min="16134" max="16134" width="14.7109375" style="509" customWidth="1"/>
    <col min="16135" max="16135" width="14" style="509" customWidth="1"/>
    <col min="16136" max="16136" width="32.85546875" style="509" customWidth="1"/>
    <col min="16137" max="16137" width="11" style="509" customWidth="1"/>
    <col min="16138" max="16138" width="11.140625" style="509" customWidth="1"/>
    <col min="16139" max="16140" width="13.28515625" style="509" customWidth="1"/>
    <col min="16141" max="16141" width="13.85546875" style="509" customWidth="1"/>
    <col min="16142" max="16145" width="9.140625" style="509" customWidth="1"/>
    <col min="16146" max="16384" width="9.140625" style="509"/>
  </cols>
  <sheetData>
    <row r="1" spans="1:7" s="168" customFormat="1" ht="12.75" x14ac:dyDescent="0.2">
      <c r="A1" s="165"/>
      <c r="B1" s="165"/>
      <c r="C1" s="166"/>
      <c r="D1" s="166"/>
      <c r="E1" s="166"/>
      <c r="F1" s="166"/>
      <c r="G1" s="167" t="s">
        <v>103</v>
      </c>
    </row>
    <row r="2" spans="1:7" s="168" customFormat="1" ht="12.75" x14ac:dyDescent="0.2">
      <c r="A2" s="165"/>
      <c r="B2" s="165"/>
      <c r="C2" s="166"/>
      <c r="D2" s="166"/>
      <c r="E2" s="166"/>
      <c r="F2" s="166"/>
      <c r="G2" s="167" t="s">
        <v>104</v>
      </c>
    </row>
    <row r="3" spans="1:7" s="168" customFormat="1" ht="12.75" x14ac:dyDescent="0.2">
      <c r="A3" s="165"/>
      <c r="B3" s="165"/>
      <c r="C3" s="166"/>
      <c r="D3" s="166"/>
      <c r="E3" s="166"/>
      <c r="F3" s="166"/>
      <c r="G3" s="167" t="s">
        <v>105</v>
      </c>
    </row>
    <row r="4" spans="1:7" s="168" customFormat="1" ht="12.75" x14ac:dyDescent="0.2">
      <c r="A4" s="165"/>
      <c r="B4" s="165"/>
      <c r="C4" s="166"/>
      <c r="D4" s="166"/>
      <c r="E4" s="166"/>
      <c r="F4" s="166"/>
      <c r="G4" s="167" t="s">
        <v>106</v>
      </c>
    </row>
    <row r="5" spans="1:7" s="168" customFormat="1" ht="12.75" x14ac:dyDescent="0.2">
      <c r="A5" s="165"/>
      <c r="B5" s="169"/>
      <c r="C5" s="166"/>
      <c r="D5" s="166"/>
      <c r="E5" s="166"/>
      <c r="F5" s="166"/>
      <c r="G5" s="167" t="s">
        <v>107</v>
      </c>
    </row>
    <row r="6" spans="1:7" s="168" customFormat="1" x14ac:dyDescent="0.2">
      <c r="A6" s="170"/>
      <c r="B6" s="171"/>
      <c r="C6" s="172"/>
      <c r="D6" s="172"/>
      <c r="E6" s="172"/>
      <c r="F6" s="173"/>
      <c r="G6" s="173"/>
    </row>
    <row r="7" spans="1:7" s="168" customFormat="1" x14ac:dyDescent="0.2">
      <c r="A7" s="170"/>
      <c r="B7" s="171"/>
      <c r="C7" s="172"/>
      <c r="D7" s="172"/>
      <c r="E7" s="173"/>
      <c r="F7" s="173"/>
      <c r="G7" s="174" t="s">
        <v>108</v>
      </c>
    </row>
    <row r="8" spans="1:7" s="168" customFormat="1" x14ac:dyDescent="0.2">
      <c r="A8" s="170"/>
      <c r="B8" s="171"/>
      <c r="C8" s="175"/>
      <c r="D8" s="173"/>
      <c r="E8" s="175"/>
      <c r="F8" s="172"/>
      <c r="G8" s="172"/>
    </row>
    <row r="9" spans="1:7" s="168" customFormat="1" ht="15.75" x14ac:dyDescent="0.25">
      <c r="A9" s="170"/>
      <c r="B9" s="171"/>
      <c r="C9" s="172"/>
      <c r="D9" s="609" t="s">
        <v>0</v>
      </c>
      <c r="E9" s="609"/>
      <c r="F9" s="609"/>
      <c r="G9" s="609"/>
    </row>
    <row r="10" spans="1:7" s="501" customFormat="1" ht="15.75" x14ac:dyDescent="0.25">
      <c r="D10" s="609" t="s">
        <v>109</v>
      </c>
      <c r="E10" s="609"/>
      <c r="F10" s="609"/>
      <c r="G10" s="609"/>
    </row>
    <row r="11" spans="1:7" s="501" customFormat="1" ht="15.75" x14ac:dyDescent="0.25">
      <c r="D11" s="609" t="s">
        <v>110</v>
      </c>
      <c r="E11" s="609"/>
      <c r="F11" s="609"/>
      <c r="G11" s="609"/>
    </row>
    <row r="12" spans="1:7" s="501" customFormat="1" ht="15.75" x14ac:dyDescent="0.25">
      <c r="D12" s="609" t="s">
        <v>216</v>
      </c>
      <c r="E12" s="609"/>
      <c r="F12" s="609"/>
      <c r="G12" s="609"/>
    </row>
    <row r="13" spans="1:7" s="168" customFormat="1" ht="15.75" x14ac:dyDescent="0.25">
      <c r="A13" s="395"/>
      <c r="B13" s="395"/>
      <c r="C13" s="395"/>
      <c r="D13" s="395"/>
      <c r="E13" s="395"/>
      <c r="F13" s="395"/>
      <c r="G13" s="395"/>
    </row>
    <row r="14" spans="1:7" s="4" customFormat="1" ht="15.75" hidden="1" x14ac:dyDescent="0.25">
      <c r="D14" s="610"/>
      <c r="E14" s="610"/>
      <c r="F14" s="610"/>
      <c r="G14" s="610"/>
    </row>
    <row r="15" spans="1:7" s="4" customFormat="1" ht="15.75" hidden="1" x14ac:dyDescent="0.25">
      <c r="D15" s="608"/>
      <c r="E15" s="608"/>
      <c r="F15" s="608"/>
      <c r="G15" s="608"/>
    </row>
    <row r="16" spans="1:7" s="4" customFormat="1" ht="15.75" hidden="1" x14ac:dyDescent="0.25">
      <c r="F16" s="502"/>
    </row>
    <row r="17" spans="1:13" s="4" customFormat="1" ht="18" customHeight="1" x14ac:dyDescent="0.25"/>
    <row r="18" spans="1:13" s="504" customFormat="1" ht="15.75" x14ac:dyDescent="0.25">
      <c r="A18" s="612" t="s">
        <v>1</v>
      </c>
      <c r="B18" s="612"/>
      <c r="C18" s="612"/>
      <c r="D18" s="612"/>
      <c r="E18" s="612"/>
      <c r="F18" s="612"/>
      <c r="G18" s="612"/>
      <c r="H18" s="503"/>
    </row>
    <row r="19" spans="1:13" s="504" customFormat="1" ht="15.75" x14ac:dyDescent="0.25">
      <c r="A19" s="613" t="s">
        <v>61</v>
      </c>
      <c r="B19" s="613"/>
      <c r="C19" s="613"/>
      <c r="D19" s="613"/>
      <c r="E19" s="613"/>
      <c r="F19" s="613"/>
      <c r="G19" s="613"/>
      <c r="H19" s="503"/>
    </row>
    <row r="20" spans="1:13" s="504" customFormat="1" ht="15.75" x14ac:dyDescent="0.25">
      <c r="A20" s="614"/>
      <c r="B20" s="614"/>
      <c r="C20" s="614"/>
      <c r="D20" s="614"/>
      <c r="E20" s="614"/>
      <c r="F20" s="614"/>
      <c r="G20" s="614"/>
      <c r="H20" s="503"/>
    </row>
    <row r="21" spans="1:13" s="504" customFormat="1" ht="15" customHeight="1" x14ac:dyDescent="0.25">
      <c r="A21" s="612" t="s">
        <v>101</v>
      </c>
      <c r="B21" s="612"/>
      <c r="C21" s="612"/>
      <c r="D21" s="612"/>
      <c r="E21" s="612"/>
      <c r="F21" s="612"/>
      <c r="G21" s="612"/>
      <c r="H21" s="503"/>
    </row>
    <row r="22" spans="1:13" ht="18" customHeight="1" x14ac:dyDescent="0.25">
      <c r="A22" s="505"/>
      <c r="B22" s="505"/>
      <c r="C22" s="506"/>
      <c r="D22" s="506"/>
      <c r="E22" s="506"/>
      <c r="F22" s="506"/>
      <c r="G22" s="506"/>
      <c r="H22" s="506"/>
      <c r="J22" s="508"/>
      <c r="K22" s="508"/>
      <c r="L22" s="508"/>
      <c r="M22" s="508"/>
    </row>
    <row r="23" spans="1:13" ht="33.75" customHeight="1" x14ac:dyDescent="0.25">
      <c r="A23" s="615" t="s">
        <v>232</v>
      </c>
      <c r="B23" s="615"/>
      <c r="C23" s="615"/>
      <c r="D23" s="615"/>
      <c r="E23" s="615"/>
      <c r="F23" s="615"/>
      <c r="G23" s="615"/>
      <c r="H23" s="505"/>
      <c r="J23" s="508"/>
      <c r="K23" s="508"/>
      <c r="L23" s="508"/>
      <c r="M23" s="508"/>
    </row>
    <row r="24" spans="1:13" s="504" customFormat="1" ht="19.5" customHeight="1" x14ac:dyDescent="0.25">
      <c r="A24" s="611" t="s">
        <v>233</v>
      </c>
      <c r="B24" s="611"/>
      <c r="C24" s="611"/>
      <c r="D24" s="611"/>
      <c r="E24" s="611"/>
      <c r="F24" s="611"/>
      <c r="G24" s="611"/>
    </row>
    <row r="25" spans="1:13" s="513" customFormat="1" ht="51" customHeight="1" x14ac:dyDescent="0.25">
      <c r="A25" s="616" t="s">
        <v>278</v>
      </c>
      <c r="B25" s="616"/>
      <c r="C25" s="616"/>
      <c r="D25" s="616"/>
      <c r="E25" s="616"/>
      <c r="F25" s="616"/>
      <c r="G25" s="616"/>
      <c r="H25" s="510"/>
      <c r="I25" s="511"/>
      <c r="J25" s="512"/>
      <c r="K25" s="512"/>
      <c r="L25" s="512"/>
    </row>
    <row r="26" spans="1:13" s="515" customFormat="1" ht="17.25" customHeight="1" x14ac:dyDescent="0.25">
      <c r="A26" s="514" t="s">
        <v>3</v>
      </c>
    </row>
    <row r="27" spans="1:13" s="515" customFormat="1" ht="15.75" customHeight="1" x14ac:dyDescent="0.25">
      <c r="A27" s="617" t="s">
        <v>75</v>
      </c>
      <c r="B27" s="617"/>
      <c r="C27" s="617"/>
      <c r="D27" s="617"/>
      <c r="E27" s="617"/>
      <c r="F27" s="617"/>
      <c r="G27" s="617"/>
    </row>
    <row r="28" spans="1:13" s="515" customFormat="1" ht="36" customHeight="1" x14ac:dyDescent="0.25">
      <c r="A28" s="618" t="s">
        <v>234</v>
      </c>
      <c r="B28" s="618"/>
      <c r="C28" s="618"/>
      <c r="D28" s="618"/>
      <c r="E28" s="618"/>
      <c r="F28" s="618"/>
      <c r="G28" s="618"/>
    </row>
    <row r="29" spans="1:13" s="515" customFormat="1" ht="16.7" customHeight="1" x14ac:dyDescent="0.25">
      <c r="A29" s="514" t="s">
        <v>51</v>
      </c>
    </row>
    <row r="30" spans="1:13" s="515" customFormat="1" ht="15.75" x14ac:dyDescent="0.25">
      <c r="A30" s="514" t="s">
        <v>52</v>
      </c>
    </row>
    <row r="31" spans="1:13" ht="21.75" customHeight="1" x14ac:dyDescent="0.25">
      <c r="A31" s="611" t="s">
        <v>235</v>
      </c>
      <c r="B31" s="611"/>
      <c r="C31" s="611"/>
      <c r="D31" s="611"/>
      <c r="E31" s="611"/>
      <c r="F31" s="611"/>
      <c r="G31" s="611"/>
      <c r="H31" s="505"/>
      <c r="I31" s="516"/>
      <c r="J31" s="517"/>
      <c r="K31" s="517"/>
      <c r="L31" s="517"/>
    </row>
    <row r="32" spans="1:13" s="515" customFormat="1" ht="53.25" customHeight="1" x14ac:dyDescent="0.25">
      <c r="A32" s="619" t="s">
        <v>236</v>
      </c>
      <c r="B32" s="620"/>
      <c r="C32" s="620"/>
      <c r="D32" s="620"/>
      <c r="E32" s="620"/>
      <c r="F32" s="620"/>
      <c r="G32" s="620"/>
    </row>
    <row r="33" spans="1:12" ht="31.5" customHeight="1" x14ac:dyDescent="0.25">
      <c r="A33" s="611" t="s">
        <v>237</v>
      </c>
      <c r="B33" s="611"/>
      <c r="C33" s="611"/>
      <c r="D33" s="611"/>
      <c r="E33" s="611"/>
      <c r="F33" s="611"/>
      <c r="G33" s="611"/>
      <c r="H33" s="505"/>
    </row>
    <row r="34" spans="1:12" ht="15.75" x14ac:dyDescent="0.25">
      <c r="A34" s="632"/>
      <c r="B34" s="632"/>
      <c r="C34" s="632"/>
      <c r="D34" s="632"/>
      <c r="E34" s="632"/>
      <c r="F34" s="632"/>
      <c r="G34" s="632"/>
      <c r="H34" s="621"/>
      <c r="I34" s="621"/>
    </row>
    <row r="35" spans="1:12" ht="18.75" customHeight="1" x14ac:dyDescent="0.25">
      <c r="A35" s="622" t="s">
        <v>5</v>
      </c>
      <c r="B35" s="622"/>
      <c r="C35" s="622"/>
      <c r="D35" s="622"/>
      <c r="E35" s="622"/>
      <c r="F35" s="622"/>
      <c r="G35" s="622"/>
      <c r="H35" s="507"/>
      <c r="I35" s="509"/>
    </row>
    <row r="36" spans="1:12" ht="49.9" customHeight="1" x14ac:dyDescent="0.25">
      <c r="A36" s="623" t="s">
        <v>6</v>
      </c>
      <c r="B36" s="623" t="s">
        <v>7</v>
      </c>
      <c r="C36" s="518" t="s">
        <v>8</v>
      </c>
      <c r="D36" s="518" t="s">
        <v>9</v>
      </c>
      <c r="E36" s="626" t="s">
        <v>10</v>
      </c>
      <c r="F36" s="627"/>
      <c r="G36" s="628"/>
      <c r="H36" s="507"/>
      <c r="I36" s="509"/>
    </row>
    <row r="37" spans="1:12" ht="49.9" customHeight="1" x14ac:dyDescent="0.25">
      <c r="A37" s="624"/>
      <c r="B37" s="625"/>
      <c r="C37" s="519" t="s">
        <v>12</v>
      </c>
      <c r="D37" s="519" t="s">
        <v>13</v>
      </c>
      <c r="E37" s="519" t="s">
        <v>14</v>
      </c>
      <c r="F37" s="519" t="s">
        <v>25</v>
      </c>
      <c r="G37" s="519" t="s">
        <v>102</v>
      </c>
      <c r="H37" s="507"/>
      <c r="I37" s="509"/>
    </row>
    <row r="38" spans="1:12" ht="33" customHeight="1" x14ac:dyDescent="0.25">
      <c r="A38" s="520" t="s">
        <v>238</v>
      </c>
      <c r="B38" s="521" t="s">
        <v>16</v>
      </c>
      <c r="C38" s="560">
        <v>15519.3</v>
      </c>
      <c r="D38" s="522"/>
      <c r="E38" s="522"/>
      <c r="F38" s="522"/>
      <c r="G38" s="522"/>
      <c r="H38" s="507"/>
      <c r="I38" s="509"/>
    </row>
    <row r="39" spans="1:12" ht="21.75" customHeight="1" x14ac:dyDescent="0.25">
      <c r="A39" s="520" t="s">
        <v>291</v>
      </c>
      <c r="B39" s="521" t="s">
        <v>16</v>
      </c>
      <c r="C39" s="560">
        <v>335499.7</v>
      </c>
      <c r="D39" s="522"/>
      <c r="E39" s="522"/>
      <c r="F39" s="522"/>
      <c r="G39" s="522"/>
      <c r="H39" s="507"/>
      <c r="I39" s="509"/>
    </row>
    <row r="40" spans="1:12" ht="27.75" customHeight="1" x14ac:dyDescent="0.25">
      <c r="A40" s="523" t="s">
        <v>18</v>
      </c>
      <c r="B40" s="524" t="s">
        <v>16</v>
      </c>
      <c r="C40" s="525">
        <f>SUM(C38:C39)</f>
        <v>351019</v>
      </c>
      <c r="D40" s="525">
        <v>255172.6</v>
      </c>
      <c r="E40" s="525">
        <v>137662</v>
      </c>
      <c r="F40" s="525">
        <v>140260</v>
      </c>
      <c r="G40" s="525">
        <v>145478</v>
      </c>
      <c r="H40" s="526"/>
      <c r="I40" s="508"/>
      <c r="J40" s="508"/>
      <c r="K40" s="508"/>
      <c r="L40" s="508"/>
    </row>
    <row r="41" spans="1:12" ht="32.25" customHeight="1" x14ac:dyDescent="0.25">
      <c r="A41" s="629"/>
      <c r="B41" s="629"/>
      <c r="C41" s="629"/>
      <c r="D41" s="629"/>
      <c r="E41" s="629"/>
      <c r="F41" s="629"/>
      <c r="G41" s="629"/>
      <c r="H41" s="505"/>
    </row>
    <row r="42" spans="1:12" ht="28.5" customHeight="1" x14ac:dyDescent="0.25">
      <c r="A42" s="630" t="s">
        <v>21</v>
      </c>
      <c r="B42" s="631" t="s">
        <v>7</v>
      </c>
      <c r="C42" s="527" t="s">
        <v>8</v>
      </c>
      <c r="D42" s="527" t="s">
        <v>9</v>
      </c>
      <c r="E42" s="631" t="s">
        <v>10</v>
      </c>
      <c r="F42" s="631"/>
      <c r="G42" s="631"/>
      <c r="H42" s="528"/>
      <c r="I42" s="509"/>
    </row>
    <row r="43" spans="1:12" ht="29.25" customHeight="1" x14ac:dyDescent="0.25">
      <c r="A43" s="630"/>
      <c r="B43" s="631"/>
      <c r="C43" s="518" t="s">
        <v>12</v>
      </c>
      <c r="D43" s="518" t="s">
        <v>13</v>
      </c>
      <c r="E43" s="518" t="s">
        <v>14</v>
      </c>
      <c r="F43" s="518" t="s">
        <v>25</v>
      </c>
      <c r="G43" s="518" t="s">
        <v>102</v>
      </c>
      <c r="H43" s="528"/>
      <c r="I43" s="509"/>
    </row>
    <row r="44" spans="1:12" ht="78" customHeight="1" x14ac:dyDescent="0.25">
      <c r="A44" s="558" t="s">
        <v>268</v>
      </c>
      <c r="B44" s="559" t="s">
        <v>270</v>
      </c>
      <c r="C44" s="549">
        <v>41</v>
      </c>
      <c r="D44" s="549">
        <v>39</v>
      </c>
      <c r="E44" s="549">
        <v>39</v>
      </c>
      <c r="F44" s="549">
        <v>39</v>
      </c>
      <c r="G44" s="549">
        <v>39</v>
      </c>
      <c r="H44" s="528"/>
      <c r="I44" s="509"/>
    </row>
    <row r="45" spans="1:12" ht="38.25" customHeight="1" x14ac:dyDescent="0.25">
      <c r="A45" s="558" t="s">
        <v>269</v>
      </c>
      <c r="B45" s="559" t="s">
        <v>270</v>
      </c>
      <c r="C45" s="549">
        <v>6</v>
      </c>
      <c r="D45" s="549">
        <v>7</v>
      </c>
      <c r="E45" s="549">
        <v>7</v>
      </c>
      <c r="F45" s="549">
        <v>7</v>
      </c>
      <c r="G45" s="549">
        <v>7</v>
      </c>
      <c r="H45" s="528"/>
      <c r="I45" s="509"/>
    </row>
    <row r="46" spans="1:12" ht="40.5" customHeight="1" x14ac:dyDescent="0.25">
      <c r="A46" s="558" t="s">
        <v>239</v>
      </c>
      <c r="B46" s="559" t="s">
        <v>270</v>
      </c>
      <c r="C46" s="549">
        <v>10</v>
      </c>
      <c r="D46" s="549">
        <v>5</v>
      </c>
      <c r="E46" s="549">
        <v>20</v>
      </c>
      <c r="F46" s="549">
        <v>10</v>
      </c>
      <c r="G46" s="549">
        <v>10</v>
      </c>
      <c r="H46" s="528"/>
      <c r="I46" s="509"/>
    </row>
    <row r="47" spans="1:12" ht="12" customHeight="1" x14ac:dyDescent="0.25">
      <c r="A47" s="529"/>
      <c r="B47" s="530"/>
      <c r="C47" s="531"/>
      <c r="D47" s="531"/>
      <c r="E47" s="531"/>
      <c r="F47" s="531"/>
      <c r="G47" s="531"/>
      <c r="H47" s="528"/>
      <c r="I47" s="509"/>
    </row>
    <row r="48" spans="1:12" x14ac:dyDescent="0.25">
      <c r="E48" s="533"/>
    </row>
  </sheetData>
  <mergeCells count="28">
    <mergeCell ref="A41:G41"/>
    <mergeCell ref="A42:A43"/>
    <mergeCell ref="B42:B43"/>
    <mergeCell ref="E42:G42"/>
    <mergeCell ref="A34:G34"/>
    <mergeCell ref="H34:I34"/>
    <mergeCell ref="A35:G35"/>
    <mergeCell ref="A36:A37"/>
    <mergeCell ref="B36:B37"/>
    <mergeCell ref="E36:G36"/>
    <mergeCell ref="A33:G33"/>
    <mergeCell ref="A18:G18"/>
    <mergeCell ref="A19:G19"/>
    <mergeCell ref="A20:G20"/>
    <mergeCell ref="A21:G21"/>
    <mergeCell ref="A23:G23"/>
    <mergeCell ref="A24:G24"/>
    <mergeCell ref="A25:G25"/>
    <mergeCell ref="A27:G27"/>
    <mergeCell ref="A28:G28"/>
    <mergeCell ref="A31:G31"/>
    <mergeCell ref="A32:G32"/>
    <mergeCell ref="D15:G15"/>
    <mergeCell ref="D9:G9"/>
    <mergeCell ref="D10:G10"/>
    <mergeCell ref="D11:G11"/>
    <mergeCell ref="D12:G12"/>
    <mergeCell ref="D14:G14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7" fitToHeight="0" orientation="landscape" r:id="rId1"/>
  <headerFooter alignWithMargins="0"/>
  <rowBreaks count="2" manualBreakCount="2">
    <brk id="31" max="6" man="1"/>
    <brk id="4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0"/>
  <sheetViews>
    <sheetView view="pageBreakPreview" topLeftCell="A22" zoomScale="89" zoomScaleSheetLayoutView="89" workbookViewId="0">
      <selection activeCell="E33" sqref="E33"/>
    </sheetView>
  </sheetViews>
  <sheetFormatPr defaultColWidth="8.7109375" defaultRowHeight="15" x14ac:dyDescent="0.2"/>
  <cols>
    <col min="1" max="1" width="43.5703125" style="194" customWidth="1"/>
    <col min="2" max="2" width="19.42578125" style="194" customWidth="1"/>
    <col min="3" max="7" width="14.28515625" style="195" customWidth="1"/>
    <col min="8" max="16384" width="8.7109375" style="193"/>
  </cols>
  <sheetData>
    <row r="1" spans="1:7" ht="12.75" x14ac:dyDescent="0.2">
      <c r="A1" s="165"/>
      <c r="B1" s="165"/>
      <c r="C1" s="166"/>
      <c r="D1" s="166"/>
      <c r="E1" s="166"/>
      <c r="F1" s="166"/>
      <c r="G1" s="167" t="s">
        <v>103</v>
      </c>
    </row>
    <row r="2" spans="1:7" ht="12.75" x14ac:dyDescent="0.2">
      <c r="A2" s="165"/>
      <c r="B2" s="165"/>
      <c r="C2" s="166"/>
      <c r="D2" s="166"/>
      <c r="E2" s="166"/>
      <c r="F2" s="166"/>
      <c r="G2" s="167" t="s">
        <v>104</v>
      </c>
    </row>
    <row r="3" spans="1:7" ht="12.75" x14ac:dyDescent="0.2">
      <c r="A3" s="165"/>
      <c r="B3" s="165"/>
      <c r="C3" s="166"/>
      <c r="D3" s="166"/>
      <c r="E3" s="166"/>
      <c r="F3" s="166"/>
      <c r="G3" s="167" t="s">
        <v>105</v>
      </c>
    </row>
    <row r="4" spans="1:7" ht="12.75" x14ac:dyDescent="0.2">
      <c r="A4" s="165"/>
      <c r="B4" s="165"/>
      <c r="C4" s="166"/>
      <c r="D4" s="166"/>
      <c r="E4" s="166"/>
      <c r="F4" s="166"/>
      <c r="G4" s="167" t="s">
        <v>106</v>
      </c>
    </row>
    <row r="5" spans="1:7" ht="12.75" x14ac:dyDescent="0.2">
      <c r="A5" s="165"/>
      <c r="B5" s="169"/>
      <c r="C5" s="166"/>
      <c r="D5" s="166"/>
      <c r="E5" s="166"/>
      <c r="F5" s="166"/>
      <c r="G5" s="167" t="s">
        <v>107</v>
      </c>
    </row>
    <row r="6" spans="1:7" x14ac:dyDescent="0.2">
      <c r="A6" s="170"/>
      <c r="B6" s="171"/>
      <c r="C6" s="172"/>
      <c r="D6" s="172"/>
      <c r="E6" s="172"/>
      <c r="F6" s="173"/>
      <c r="G6" s="173"/>
    </row>
    <row r="7" spans="1:7" x14ac:dyDescent="0.2">
      <c r="A7" s="170"/>
      <c r="B7" s="171"/>
      <c r="C7" s="172"/>
      <c r="D7" s="172"/>
      <c r="E7" s="173"/>
      <c r="F7" s="173"/>
      <c r="G7" s="174" t="s">
        <v>108</v>
      </c>
    </row>
    <row r="8" spans="1:7" x14ac:dyDescent="0.2">
      <c r="A8" s="170"/>
      <c r="B8" s="171"/>
      <c r="C8" s="175"/>
      <c r="D8" s="173"/>
      <c r="E8" s="175"/>
      <c r="F8" s="172"/>
      <c r="G8" s="172"/>
    </row>
    <row r="9" spans="1:7" s="168" customFormat="1" ht="15.75" x14ac:dyDescent="0.25">
      <c r="A9" s="170"/>
      <c r="B9" s="171"/>
      <c r="C9" s="172"/>
      <c r="D9" s="609" t="s">
        <v>0</v>
      </c>
      <c r="E9" s="609"/>
      <c r="F9" s="609"/>
      <c r="G9" s="609"/>
    </row>
    <row r="10" spans="1:7" s="514" customFormat="1" ht="15.75" x14ac:dyDescent="0.25">
      <c r="D10" s="609" t="s">
        <v>109</v>
      </c>
      <c r="E10" s="609"/>
      <c r="F10" s="609"/>
      <c r="G10" s="609"/>
    </row>
    <row r="11" spans="1:7" s="514" customFormat="1" ht="15.75" x14ac:dyDescent="0.25">
      <c r="D11" s="609" t="s">
        <v>110</v>
      </c>
      <c r="E11" s="609"/>
      <c r="F11" s="609"/>
      <c r="G11" s="609"/>
    </row>
    <row r="12" spans="1:7" s="514" customFormat="1" ht="15.75" x14ac:dyDescent="0.25">
      <c r="D12" s="609" t="s">
        <v>216</v>
      </c>
      <c r="E12" s="609"/>
      <c r="F12" s="609"/>
      <c r="G12" s="609"/>
    </row>
    <row r="13" spans="1:7" ht="15.75" x14ac:dyDescent="0.25">
      <c r="A13" s="534"/>
      <c r="B13" s="534"/>
      <c r="C13" s="534"/>
      <c r="D13" s="534"/>
      <c r="E13" s="534"/>
      <c r="F13" s="534"/>
      <c r="G13" s="534"/>
    </row>
    <row r="14" spans="1:7" ht="15.75" x14ac:dyDescent="0.25">
      <c r="A14" s="534"/>
      <c r="B14" s="534"/>
      <c r="C14" s="534"/>
      <c r="D14" s="534"/>
      <c r="E14" s="534"/>
      <c r="F14" s="534"/>
      <c r="G14" s="534"/>
    </row>
    <row r="15" spans="1:7" ht="15.75" x14ac:dyDescent="0.25">
      <c r="A15" s="787" t="s">
        <v>1</v>
      </c>
      <c r="B15" s="787"/>
      <c r="C15" s="787"/>
      <c r="D15" s="787"/>
      <c r="E15" s="787"/>
      <c r="F15" s="787"/>
      <c r="G15" s="787"/>
    </row>
    <row r="16" spans="1:7" ht="15.75" x14ac:dyDescent="0.25">
      <c r="A16" s="786" t="s">
        <v>111</v>
      </c>
      <c r="B16" s="786"/>
      <c r="C16" s="786"/>
      <c r="D16" s="786"/>
      <c r="E16" s="786"/>
      <c r="F16" s="786"/>
      <c r="G16" s="786"/>
    </row>
    <row r="17" spans="1:12" ht="15.75" x14ac:dyDescent="0.25">
      <c r="A17" s="787" t="s">
        <v>101</v>
      </c>
      <c r="B17" s="787"/>
      <c r="C17" s="787"/>
      <c r="D17" s="787"/>
      <c r="E17" s="787"/>
      <c r="F17" s="787"/>
      <c r="G17" s="787"/>
    </row>
    <row r="18" spans="1:12" ht="15.75" x14ac:dyDescent="0.2">
      <c r="A18" s="176"/>
      <c r="B18" s="176"/>
      <c r="C18" s="177"/>
      <c r="D18" s="177"/>
      <c r="E18" s="177"/>
      <c r="F18" s="177"/>
      <c r="G18" s="177"/>
    </row>
    <row r="19" spans="1:12" ht="21.75" customHeight="1" x14ac:dyDescent="0.2">
      <c r="A19" s="733" t="s">
        <v>297</v>
      </c>
      <c r="B19" s="733"/>
      <c r="C19" s="733"/>
      <c r="D19" s="733"/>
      <c r="E19" s="733"/>
      <c r="F19" s="733"/>
      <c r="G19" s="733"/>
    </row>
    <row r="20" spans="1:12" s="504" customFormat="1" ht="19.5" customHeight="1" x14ac:dyDescent="0.25">
      <c r="A20" s="611" t="s">
        <v>233</v>
      </c>
      <c r="B20" s="611"/>
      <c r="C20" s="611"/>
      <c r="D20" s="611"/>
      <c r="E20" s="611"/>
      <c r="F20" s="611"/>
      <c r="G20" s="611"/>
    </row>
    <row r="21" spans="1:12" s="513" customFormat="1" ht="55.5" customHeight="1" x14ac:dyDescent="0.25">
      <c r="A21" s="611" t="s">
        <v>279</v>
      </c>
      <c r="B21" s="611"/>
      <c r="C21" s="611"/>
      <c r="D21" s="611"/>
      <c r="E21" s="611"/>
      <c r="F21" s="611"/>
      <c r="G21" s="611"/>
      <c r="H21" s="510"/>
      <c r="I21" s="511"/>
      <c r="J21" s="512"/>
      <c r="K21" s="512"/>
      <c r="L21" s="512"/>
    </row>
    <row r="22" spans="1:12" s="515" customFormat="1" ht="17.25" customHeight="1" x14ac:dyDescent="0.25">
      <c r="A22" s="535" t="s">
        <v>240</v>
      </c>
      <c r="B22" s="536"/>
      <c r="C22" s="536"/>
      <c r="D22" s="536"/>
      <c r="E22" s="536"/>
      <c r="F22" s="536"/>
      <c r="G22" s="536"/>
    </row>
    <row r="23" spans="1:12" s="515" customFormat="1" ht="15.75" customHeight="1" x14ac:dyDescent="0.25">
      <c r="A23" s="617" t="s">
        <v>75</v>
      </c>
      <c r="B23" s="617"/>
      <c r="C23" s="617"/>
      <c r="D23" s="617"/>
      <c r="E23" s="617"/>
      <c r="F23" s="617"/>
      <c r="G23" s="617"/>
    </row>
    <row r="24" spans="1:12" s="515" customFormat="1" ht="24" customHeight="1" x14ac:dyDescent="0.25">
      <c r="A24" s="617" t="s">
        <v>295</v>
      </c>
      <c r="B24" s="617"/>
      <c r="C24" s="617"/>
      <c r="D24" s="617"/>
      <c r="E24" s="617"/>
      <c r="F24" s="617"/>
      <c r="G24" s="617"/>
    </row>
    <row r="25" spans="1:12" s="515" customFormat="1" ht="16.7" customHeight="1" x14ac:dyDescent="0.25">
      <c r="A25" s="535" t="s">
        <v>241</v>
      </c>
      <c r="B25" s="536"/>
      <c r="C25" s="536"/>
      <c r="D25" s="536"/>
      <c r="E25" s="536"/>
      <c r="F25" s="536"/>
      <c r="G25" s="536"/>
    </row>
    <row r="26" spans="1:12" s="515" customFormat="1" ht="15.75" x14ac:dyDescent="0.25">
      <c r="A26" s="535" t="s">
        <v>242</v>
      </c>
      <c r="B26" s="536"/>
      <c r="C26" s="536"/>
      <c r="D26" s="536"/>
      <c r="E26" s="536"/>
      <c r="F26" s="536"/>
      <c r="G26" s="536"/>
    </row>
    <row r="27" spans="1:12" ht="44.25" customHeight="1" x14ac:dyDescent="0.2">
      <c r="A27" s="783" t="s">
        <v>243</v>
      </c>
      <c r="B27" s="783"/>
      <c r="C27" s="783"/>
      <c r="D27" s="783"/>
      <c r="E27" s="783"/>
      <c r="F27" s="783"/>
      <c r="G27" s="783"/>
    </row>
    <row r="28" spans="1:12" s="132" customFormat="1" ht="45.75" customHeight="1" x14ac:dyDescent="0.25">
      <c r="A28" s="788" t="s">
        <v>244</v>
      </c>
      <c r="B28" s="788"/>
      <c r="C28" s="788"/>
      <c r="D28" s="788"/>
      <c r="E28" s="788"/>
      <c r="F28" s="788"/>
      <c r="G28" s="788"/>
    </row>
    <row r="29" spans="1:12" ht="32.25" customHeight="1" x14ac:dyDescent="0.2">
      <c r="A29" s="727" t="s">
        <v>245</v>
      </c>
      <c r="B29" s="727"/>
      <c r="C29" s="727"/>
      <c r="D29" s="727"/>
      <c r="E29" s="727"/>
      <c r="F29" s="727"/>
      <c r="G29" s="727"/>
    </row>
    <row r="30" spans="1:12" ht="15.75" x14ac:dyDescent="0.2">
      <c r="A30" s="728" t="s">
        <v>5</v>
      </c>
      <c r="B30" s="729"/>
      <c r="C30" s="729"/>
      <c r="D30" s="729"/>
      <c r="E30" s="729"/>
      <c r="F30" s="729"/>
      <c r="G30" s="730"/>
    </row>
    <row r="31" spans="1:12" ht="48" customHeight="1" x14ac:dyDescent="0.2">
      <c r="A31" s="731" t="s">
        <v>6</v>
      </c>
      <c r="B31" s="721" t="s">
        <v>7</v>
      </c>
      <c r="C31" s="518" t="s">
        <v>8</v>
      </c>
      <c r="D31" s="518" t="s">
        <v>9</v>
      </c>
      <c r="E31" s="626" t="s">
        <v>10</v>
      </c>
      <c r="F31" s="627"/>
      <c r="G31" s="628"/>
    </row>
    <row r="32" spans="1:12" ht="15.75" x14ac:dyDescent="0.2">
      <c r="A32" s="732"/>
      <c r="B32" s="721"/>
      <c r="C32" s="519" t="s">
        <v>12</v>
      </c>
      <c r="D32" s="519" t="s">
        <v>13</v>
      </c>
      <c r="E32" s="519" t="s">
        <v>14</v>
      </c>
      <c r="F32" s="519" t="s">
        <v>25</v>
      </c>
      <c r="G32" s="519" t="s">
        <v>102</v>
      </c>
    </row>
    <row r="33" spans="1:13" ht="31.5" x14ac:dyDescent="0.3">
      <c r="A33" s="597" t="s">
        <v>298</v>
      </c>
      <c r="B33" s="590" t="s">
        <v>16</v>
      </c>
      <c r="C33" s="537">
        <v>2723.3</v>
      </c>
      <c r="D33" s="562">
        <v>455.5</v>
      </c>
      <c r="E33" s="537">
        <v>6190</v>
      </c>
      <c r="F33" s="587"/>
      <c r="G33" s="587"/>
    </row>
    <row r="34" spans="1:13" ht="31.5" x14ac:dyDescent="0.3">
      <c r="A34" s="303" t="s">
        <v>18</v>
      </c>
      <c r="B34" s="304" t="s">
        <v>16</v>
      </c>
      <c r="C34" s="598">
        <v>2723.3</v>
      </c>
      <c r="D34" s="599">
        <v>455.5</v>
      </c>
      <c r="E34" s="598">
        <v>6190</v>
      </c>
      <c r="F34" s="305"/>
      <c r="G34" s="305"/>
    </row>
    <row r="35" spans="1:13" ht="15.75" x14ac:dyDescent="0.2">
      <c r="A35" s="188"/>
      <c r="B35" s="176"/>
      <c r="C35" s="176"/>
      <c r="D35" s="176"/>
      <c r="E35" s="176"/>
      <c r="F35" s="176"/>
      <c r="G35" s="176"/>
    </row>
    <row r="36" spans="1:13" ht="30.95" customHeight="1" x14ac:dyDescent="0.2">
      <c r="A36" s="721" t="s">
        <v>21</v>
      </c>
      <c r="B36" s="721" t="s">
        <v>7</v>
      </c>
      <c r="C36" s="518" t="s">
        <v>8</v>
      </c>
      <c r="D36" s="518" t="s">
        <v>9</v>
      </c>
      <c r="E36" s="626" t="s">
        <v>10</v>
      </c>
      <c r="F36" s="627"/>
      <c r="G36" s="628"/>
    </row>
    <row r="37" spans="1:13" ht="15.75" x14ac:dyDescent="0.2">
      <c r="A37" s="721"/>
      <c r="B37" s="721"/>
      <c r="C37" s="519" t="s">
        <v>12</v>
      </c>
      <c r="D37" s="519" t="s">
        <v>13</v>
      </c>
      <c r="E37" s="519" t="s">
        <v>14</v>
      </c>
      <c r="F37" s="519" t="s">
        <v>25</v>
      </c>
      <c r="G37" s="519" t="s">
        <v>102</v>
      </c>
    </row>
    <row r="38" spans="1:13" ht="33" customHeight="1" x14ac:dyDescent="0.2">
      <c r="A38" s="539" t="s">
        <v>296</v>
      </c>
      <c r="B38" s="540" t="s">
        <v>26</v>
      </c>
      <c r="C38" s="540">
        <v>21</v>
      </c>
      <c r="D38" s="563">
        <v>6</v>
      </c>
      <c r="E38" s="540"/>
      <c r="F38" s="541"/>
      <c r="G38" s="541"/>
    </row>
    <row r="39" spans="1:13" ht="36.75" customHeight="1" x14ac:dyDescent="0.2">
      <c r="A39" s="327" t="s">
        <v>281</v>
      </c>
      <c r="B39" s="538" t="s">
        <v>26</v>
      </c>
      <c r="C39" s="538">
        <v>41</v>
      </c>
      <c r="D39" s="564">
        <v>41</v>
      </c>
      <c r="E39" s="538"/>
      <c r="F39" s="544"/>
      <c r="G39" s="544"/>
      <c r="M39" s="168"/>
    </row>
    <row r="40" spans="1:13" ht="18.75" x14ac:dyDescent="0.2">
      <c r="A40" s="543" t="s">
        <v>246</v>
      </c>
      <c r="B40" s="538" t="s">
        <v>26</v>
      </c>
      <c r="C40" s="538"/>
      <c r="D40" s="538"/>
      <c r="E40" s="538">
        <v>1</v>
      </c>
      <c r="F40" s="542"/>
      <c r="G40" s="542"/>
    </row>
  </sheetData>
  <mergeCells count="22">
    <mergeCell ref="A36:A37"/>
    <mergeCell ref="B36:B37"/>
    <mergeCell ref="E36:G36"/>
    <mergeCell ref="A24:G24"/>
    <mergeCell ref="A27:G27"/>
    <mergeCell ref="A28:G28"/>
    <mergeCell ref="A29:G29"/>
    <mergeCell ref="A30:G30"/>
    <mergeCell ref="B31:B32"/>
    <mergeCell ref="E31:G31"/>
    <mergeCell ref="A31:A32"/>
    <mergeCell ref="A17:G17"/>
    <mergeCell ref="A19:G19"/>
    <mergeCell ref="A20:G20"/>
    <mergeCell ref="A21:G21"/>
    <mergeCell ref="A23:G23"/>
    <mergeCell ref="A16:G16"/>
    <mergeCell ref="D9:G9"/>
    <mergeCell ref="D10:G10"/>
    <mergeCell ref="D11:G11"/>
    <mergeCell ref="D12:G12"/>
    <mergeCell ref="A15:G15"/>
  </mergeCells>
  <pageMargins left="0.7" right="0.7" top="0.75" bottom="0.75" header="0.3" footer="0.3"/>
  <pageSetup paperSize="9" scale="86" orientation="landscape" r:id="rId1"/>
  <rowBreaks count="1" manualBreakCount="1">
    <brk id="2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71"/>
  <sheetViews>
    <sheetView view="pageBreakPreview" topLeftCell="A64" zoomScaleNormal="70" zoomScaleSheetLayoutView="100" workbookViewId="0">
      <selection activeCell="A47" sqref="A47:A48"/>
    </sheetView>
  </sheetViews>
  <sheetFormatPr defaultRowHeight="15" x14ac:dyDescent="0.25"/>
  <cols>
    <col min="1" max="1" width="44.42578125" style="387" customWidth="1"/>
    <col min="2" max="2" width="19.42578125" style="387" customWidth="1"/>
    <col min="3" max="4" width="13.5703125" style="365" customWidth="1"/>
    <col min="5" max="5" width="15.28515625" style="365" customWidth="1"/>
    <col min="6" max="6" width="13.5703125" style="365" customWidth="1"/>
    <col min="7" max="7" width="15" style="365" customWidth="1"/>
    <col min="8" max="8" width="32.85546875" style="365" customWidth="1"/>
    <col min="9" max="9" width="11" style="363" customWidth="1"/>
    <col min="10" max="10" width="11.140625" style="365" customWidth="1"/>
    <col min="11" max="12" width="13.28515625" style="365" customWidth="1"/>
    <col min="13" max="13" width="13.85546875" style="365" customWidth="1"/>
    <col min="14" max="17" width="9.140625" style="365" customWidth="1"/>
    <col min="18" max="256" width="9.140625" style="365"/>
    <col min="257" max="257" width="46.140625" style="365" customWidth="1"/>
    <col min="258" max="258" width="30.7109375" style="365" customWidth="1"/>
    <col min="259" max="259" width="20.85546875" style="365" customWidth="1"/>
    <col min="260" max="261" width="20.42578125" style="365" customWidth="1"/>
    <col min="262" max="262" width="14.7109375" style="365" customWidth="1"/>
    <col min="263" max="263" width="14" style="365" customWidth="1"/>
    <col min="264" max="264" width="32.85546875" style="365" customWidth="1"/>
    <col min="265" max="265" width="11" style="365" customWidth="1"/>
    <col min="266" max="266" width="11.140625" style="365" customWidth="1"/>
    <col min="267" max="268" width="13.28515625" style="365" customWidth="1"/>
    <col min="269" max="269" width="13.85546875" style="365" customWidth="1"/>
    <col min="270" max="273" width="9.140625" style="365" customWidth="1"/>
    <col min="274" max="512" width="9.140625" style="365"/>
    <col min="513" max="513" width="46.140625" style="365" customWidth="1"/>
    <col min="514" max="514" width="30.7109375" style="365" customWidth="1"/>
    <col min="515" max="515" width="20.85546875" style="365" customWidth="1"/>
    <col min="516" max="517" width="20.42578125" style="365" customWidth="1"/>
    <col min="518" max="518" width="14.7109375" style="365" customWidth="1"/>
    <col min="519" max="519" width="14" style="365" customWidth="1"/>
    <col min="520" max="520" width="32.85546875" style="365" customWidth="1"/>
    <col min="521" max="521" width="11" style="365" customWidth="1"/>
    <col min="522" max="522" width="11.140625" style="365" customWidth="1"/>
    <col min="523" max="524" width="13.28515625" style="365" customWidth="1"/>
    <col min="525" max="525" width="13.85546875" style="365" customWidth="1"/>
    <col min="526" max="529" width="9.140625" style="365" customWidth="1"/>
    <col min="530" max="768" width="9.140625" style="365"/>
    <col min="769" max="769" width="46.140625" style="365" customWidth="1"/>
    <col min="770" max="770" width="30.7109375" style="365" customWidth="1"/>
    <col min="771" max="771" width="20.85546875" style="365" customWidth="1"/>
    <col min="772" max="773" width="20.42578125" style="365" customWidth="1"/>
    <col min="774" max="774" width="14.7109375" style="365" customWidth="1"/>
    <col min="775" max="775" width="14" style="365" customWidth="1"/>
    <col min="776" max="776" width="32.85546875" style="365" customWidth="1"/>
    <col min="777" max="777" width="11" style="365" customWidth="1"/>
    <col min="778" max="778" width="11.140625" style="365" customWidth="1"/>
    <col min="779" max="780" width="13.28515625" style="365" customWidth="1"/>
    <col min="781" max="781" width="13.85546875" style="365" customWidth="1"/>
    <col min="782" max="785" width="9.140625" style="365" customWidth="1"/>
    <col min="786" max="1024" width="9.140625" style="365"/>
    <col min="1025" max="1025" width="46.140625" style="365" customWidth="1"/>
    <col min="1026" max="1026" width="30.7109375" style="365" customWidth="1"/>
    <col min="1027" max="1027" width="20.85546875" style="365" customWidth="1"/>
    <col min="1028" max="1029" width="20.42578125" style="365" customWidth="1"/>
    <col min="1030" max="1030" width="14.7109375" style="365" customWidth="1"/>
    <col min="1031" max="1031" width="14" style="365" customWidth="1"/>
    <col min="1032" max="1032" width="32.85546875" style="365" customWidth="1"/>
    <col min="1033" max="1033" width="11" style="365" customWidth="1"/>
    <col min="1034" max="1034" width="11.140625" style="365" customWidth="1"/>
    <col min="1035" max="1036" width="13.28515625" style="365" customWidth="1"/>
    <col min="1037" max="1037" width="13.85546875" style="365" customWidth="1"/>
    <col min="1038" max="1041" width="9.140625" style="365" customWidth="1"/>
    <col min="1042" max="1280" width="9.140625" style="365"/>
    <col min="1281" max="1281" width="46.140625" style="365" customWidth="1"/>
    <col min="1282" max="1282" width="30.7109375" style="365" customWidth="1"/>
    <col min="1283" max="1283" width="20.85546875" style="365" customWidth="1"/>
    <col min="1284" max="1285" width="20.42578125" style="365" customWidth="1"/>
    <col min="1286" max="1286" width="14.7109375" style="365" customWidth="1"/>
    <col min="1287" max="1287" width="14" style="365" customWidth="1"/>
    <col min="1288" max="1288" width="32.85546875" style="365" customWidth="1"/>
    <col min="1289" max="1289" width="11" style="365" customWidth="1"/>
    <col min="1290" max="1290" width="11.140625" style="365" customWidth="1"/>
    <col min="1291" max="1292" width="13.28515625" style="365" customWidth="1"/>
    <col min="1293" max="1293" width="13.85546875" style="365" customWidth="1"/>
    <col min="1294" max="1297" width="9.140625" style="365" customWidth="1"/>
    <col min="1298" max="1536" width="9.140625" style="365"/>
    <col min="1537" max="1537" width="46.140625" style="365" customWidth="1"/>
    <col min="1538" max="1538" width="30.7109375" style="365" customWidth="1"/>
    <col min="1539" max="1539" width="20.85546875" style="365" customWidth="1"/>
    <col min="1540" max="1541" width="20.42578125" style="365" customWidth="1"/>
    <col min="1542" max="1542" width="14.7109375" style="365" customWidth="1"/>
    <col min="1543" max="1543" width="14" style="365" customWidth="1"/>
    <col min="1544" max="1544" width="32.85546875" style="365" customWidth="1"/>
    <col min="1545" max="1545" width="11" style="365" customWidth="1"/>
    <col min="1546" max="1546" width="11.140625" style="365" customWidth="1"/>
    <col min="1547" max="1548" width="13.28515625" style="365" customWidth="1"/>
    <col min="1549" max="1549" width="13.85546875" style="365" customWidth="1"/>
    <col min="1550" max="1553" width="9.140625" style="365" customWidth="1"/>
    <col min="1554" max="1792" width="9.140625" style="365"/>
    <col min="1793" max="1793" width="46.140625" style="365" customWidth="1"/>
    <col min="1794" max="1794" width="30.7109375" style="365" customWidth="1"/>
    <col min="1795" max="1795" width="20.85546875" style="365" customWidth="1"/>
    <col min="1796" max="1797" width="20.42578125" style="365" customWidth="1"/>
    <col min="1798" max="1798" width="14.7109375" style="365" customWidth="1"/>
    <col min="1799" max="1799" width="14" style="365" customWidth="1"/>
    <col min="1800" max="1800" width="32.85546875" style="365" customWidth="1"/>
    <col min="1801" max="1801" width="11" style="365" customWidth="1"/>
    <col min="1802" max="1802" width="11.140625" style="365" customWidth="1"/>
    <col min="1803" max="1804" width="13.28515625" style="365" customWidth="1"/>
    <col min="1805" max="1805" width="13.85546875" style="365" customWidth="1"/>
    <col min="1806" max="1809" width="9.140625" style="365" customWidth="1"/>
    <col min="1810" max="2048" width="9.140625" style="365"/>
    <col min="2049" max="2049" width="46.140625" style="365" customWidth="1"/>
    <col min="2050" max="2050" width="30.7109375" style="365" customWidth="1"/>
    <col min="2051" max="2051" width="20.85546875" style="365" customWidth="1"/>
    <col min="2052" max="2053" width="20.42578125" style="365" customWidth="1"/>
    <col min="2054" max="2054" width="14.7109375" style="365" customWidth="1"/>
    <col min="2055" max="2055" width="14" style="365" customWidth="1"/>
    <col min="2056" max="2056" width="32.85546875" style="365" customWidth="1"/>
    <col min="2057" max="2057" width="11" style="365" customWidth="1"/>
    <col min="2058" max="2058" width="11.140625" style="365" customWidth="1"/>
    <col min="2059" max="2060" width="13.28515625" style="365" customWidth="1"/>
    <col min="2061" max="2061" width="13.85546875" style="365" customWidth="1"/>
    <col min="2062" max="2065" width="9.140625" style="365" customWidth="1"/>
    <col min="2066" max="2304" width="9.140625" style="365"/>
    <col min="2305" max="2305" width="46.140625" style="365" customWidth="1"/>
    <col min="2306" max="2306" width="30.7109375" style="365" customWidth="1"/>
    <col min="2307" max="2307" width="20.85546875" style="365" customWidth="1"/>
    <col min="2308" max="2309" width="20.42578125" style="365" customWidth="1"/>
    <col min="2310" max="2310" width="14.7109375" style="365" customWidth="1"/>
    <col min="2311" max="2311" width="14" style="365" customWidth="1"/>
    <col min="2312" max="2312" width="32.85546875" style="365" customWidth="1"/>
    <col min="2313" max="2313" width="11" style="365" customWidth="1"/>
    <col min="2314" max="2314" width="11.140625" style="365" customWidth="1"/>
    <col min="2315" max="2316" width="13.28515625" style="365" customWidth="1"/>
    <col min="2317" max="2317" width="13.85546875" style="365" customWidth="1"/>
    <col min="2318" max="2321" width="9.140625" style="365" customWidth="1"/>
    <col min="2322" max="2560" width="9.140625" style="365"/>
    <col min="2561" max="2561" width="46.140625" style="365" customWidth="1"/>
    <col min="2562" max="2562" width="30.7109375" style="365" customWidth="1"/>
    <col min="2563" max="2563" width="20.85546875" style="365" customWidth="1"/>
    <col min="2564" max="2565" width="20.42578125" style="365" customWidth="1"/>
    <col min="2566" max="2566" width="14.7109375" style="365" customWidth="1"/>
    <col min="2567" max="2567" width="14" style="365" customWidth="1"/>
    <col min="2568" max="2568" width="32.85546875" style="365" customWidth="1"/>
    <col min="2569" max="2569" width="11" style="365" customWidth="1"/>
    <col min="2570" max="2570" width="11.140625" style="365" customWidth="1"/>
    <col min="2571" max="2572" width="13.28515625" style="365" customWidth="1"/>
    <col min="2573" max="2573" width="13.85546875" style="365" customWidth="1"/>
    <col min="2574" max="2577" width="9.140625" style="365" customWidth="1"/>
    <col min="2578" max="2816" width="9.140625" style="365"/>
    <col min="2817" max="2817" width="46.140625" style="365" customWidth="1"/>
    <col min="2818" max="2818" width="30.7109375" style="365" customWidth="1"/>
    <col min="2819" max="2819" width="20.85546875" style="365" customWidth="1"/>
    <col min="2820" max="2821" width="20.42578125" style="365" customWidth="1"/>
    <col min="2822" max="2822" width="14.7109375" style="365" customWidth="1"/>
    <col min="2823" max="2823" width="14" style="365" customWidth="1"/>
    <col min="2824" max="2824" width="32.85546875" style="365" customWidth="1"/>
    <col min="2825" max="2825" width="11" style="365" customWidth="1"/>
    <col min="2826" max="2826" width="11.140625" style="365" customWidth="1"/>
    <col min="2827" max="2828" width="13.28515625" style="365" customWidth="1"/>
    <col min="2829" max="2829" width="13.85546875" style="365" customWidth="1"/>
    <col min="2830" max="2833" width="9.140625" style="365" customWidth="1"/>
    <col min="2834" max="3072" width="9.140625" style="365"/>
    <col min="3073" max="3073" width="46.140625" style="365" customWidth="1"/>
    <col min="3074" max="3074" width="30.7109375" style="365" customWidth="1"/>
    <col min="3075" max="3075" width="20.85546875" style="365" customWidth="1"/>
    <col min="3076" max="3077" width="20.42578125" style="365" customWidth="1"/>
    <col min="3078" max="3078" width="14.7109375" style="365" customWidth="1"/>
    <col min="3079" max="3079" width="14" style="365" customWidth="1"/>
    <col min="3080" max="3080" width="32.85546875" style="365" customWidth="1"/>
    <col min="3081" max="3081" width="11" style="365" customWidth="1"/>
    <col min="3082" max="3082" width="11.140625" style="365" customWidth="1"/>
    <col min="3083" max="3084" width="13.28515625" style="365" customWidth="1"/>
    <col min="3085" max="3085" width="13.85546875" style="365" customWidth="1"/>
    <col min="3086" max="3089" width="9.140625" style="365" customWidth="1"/>
    <col min="3090" max="3328" width="9.140625" style="365"/>
    <col min="3329" max="3329" width="46.140625" style="365" customWidth="1"/>
    <col min="3330" max="3330" width="30.7109375" style="365" customWidth="1"/>
    <col min="3331" max="3331" width="20.85546875" style="365" customWidth="1"/>
    <col min="3332" max="3333" width="20.42578125" style="365" customWidth="1"/>
    <col min="3334" max="3334" width="14.7109375" style="365" customWidth="1"/>
    <col min="3335" max="3335" width="14" style="365" customWidth="1"/>
    <col min="3336" max="3336" width="32.85546875" style="365" customWidth="1"/>
    <col min="3337" max="3337" width="11" style="365" customWidth="1"/>
    <col min="3338" max="3338" width="11.140625" style="365" customWidth="1"/>
    <col min="3339" max="3340" width="13.28515625" style="365" customWidth="1"/>
    <col min="3341" max="3341" width="13.85546875" style="365" customWidth="1"/>
    <col min="3342" max="3345" width="9.140625" style="365" customWidth="1"/>
    <col min="3346" max="3584" width="9.140625" style="365"/>
    <col min="3585" max="3585" width="46.140625" style="365" customWidth="1"/>
    <col min="3586" max="3586" width="30.7109375" style="365" customWidth="1"/>
    <col min="3587" max="3587" width="20.85546875" style="365" customWidth="1"/>
    <col min="3588" max="3589" width="20.42578125" style="365" customWidth="1"/>
    <col min="3590" max="3590" width="14.7109375" style="365" customWidth="1"/>
    <col min="3591" max="3591" width="14" style="365" customWidth="1"/>
    <col min="3592" max="3592" width="32.85546875" style="365" customWidth="1"/>
    <col min="3593" max="3593" width="11" style="365" customWidth="1"/>
    <col min="3594" max="3594" width="11.140625" style="365" customWidth="1"/>
    <col min="3595" max="3596" width="13.28515625" style="365" customWidth="1"/>
    <col min="3597" max="3597" width="13.85546875" style="365" customWidth="1"/>
    <col min="3598" max="3601" width="9.140625" style="365" customWidth="1"/>
    <col min="3602" max="3840" width="9.140625" style="365"/>
    <col min="3841" max="3841" width="46.140625" style="365" customWidth="1"/>
    <col min="3842" max="3842" width="30.7109375" style="365" customWidth="1"/>
    <col min="3843" max="3843" width="20.85546875" style="365" customWidth="1"/>
    <col min="3844" max="3845" width="20.42578125" style="365" customWidth="1"/>
    <col min="3846" max="3846" width="14.7109375" style="365" customWidth="1"/>
    <col min="3847" max="3847" width="14" style="365" customWidth="1"/>
    <col min="3848" max="3848" width="32.85546875" style="365" customWidth="1"/>
    <col min="3849" max="3849" width="11" style="365" customWidth="1"/>
    <col min="3850" max="3850" width="11.140625" style="365" customWidth="1"/>
    <col min="3851" max="3852" width="13.28515625" style="365" customWidth="1"/>
    <col min="3853" max="3853" width="13.85546875" style="365" customWidth="1"/>
    <col min="3854" max="3857" width="9.140625" style="365" customWidth="1"/>
    <col min="3858" max="4096" width="9.140625" style="365"/>
    <col min="4097" max="4097" width="46.140625" style="365" customWidth="1"/>
    <col min="4098" max="4098" width="30.7109375" style="365" customWidth="1"/>
    <col min="4099" max="4099" width="20.85546875" style="365" customWidth="1"/>
    <col min="4100" max="4101" width="20.42578125" style="365" customWidth="1"/>
    <col min="4102" max="4102" width="14.7109375" style="365" customWidth="1"/>
    <col min="4103" max="4103" width="14" style="365" customWidth="1"/>
    <col min="4104" max="4104" width="32.85546875" style="365" customWidth="1"/>
    <col min="4105" max="4105" width="11" style="365" customWidth="1"/>
    <col min="4106" max="4106" width="11.140625" style="365" customWidth="1"/>
    <col min="4107" max="4108" width="13.28515625" style="365" customWidth="1"/>
    <col min="4109" max="4109" width="13.85546875" style="365" customWidth="1"/>
    <col min="4110" max="4113" width="9.140625" style="365" customWidth="1"/>
    <col min="4114" max="4352" width="9.140625" style="365"/>
    <col min="4353" max="4353" width="46.140625" style="365" customWidth="1"/>
    <col min="4354" max="4354" width="30.7109375" style="365" customWidth="1"/>
    <col min="4355" max="4355" width="20.85546875" style="365" customWidth="1"/>
    <col min="4356" max="4357" width="20.42578125" style="365" customWidth="1"/>
    <col min="4358" max="4358" width="14.7109375" style="365" customWidth="1"/>
    <col min="4359" max="4359" width="14" style="365" customWidth="1"/>
    <col min="4360" max="4360" width="32.85546875" style="365" customWidth="1"/>
    <col min="4361" max="4361" width="11" style="365" customWidth="1"/>
    <col min="4362" max="4362" width="11.140625" style="365" customWidth="1"/>
    <col min="4363" max="4364" width="13.28515625" style="365" customWidth="1"/>
    <col min="4365" max="4365" width="13.85546875" style="365" customWidth="1"/>
    <col min="4366" max="4369" width="9.140625" style="365" customWidth="1"/>
    <col min="4370" max="4608" width="9.140625" style="365"/>
    <col min="4609" max="4609" width="46.140625" style="365" customWidth="1"/>
    <col min="4610" max="4610" width="30.7109375" style="365" customWidth="1"/>
    <col min="4611" max="4611" width="20.85546875" style="365" customWidth="1"/>
    <col min="4612" max="4613" width="20.42578125" style="365" customWidth="1"/>
    <col min="4614" max="4614" width="14.7109375" style="365" customWidth="1"/>
    <col min="4615" max="4615" width="14" style="365" customWidth="1"/>
    <col min="4616" max="4616" width="32.85546875" style="365" customWidth="1"/>
    <col min="4617" max="4617" width="11" style="365" customWidth="1"/>
    <col min="4618" max="4618" width="11.140625" style="365" customWidth="1"/>
    <col min="4619" max="4620" width="13.28515625" style="365" customWidth="1"/>
    <col min="4621" max="4621" width="13.85546875" style="365" customWidth="1"/>
    <col min="4622" max="4625" width="9.140625" style="365" customWidth="1"/>
    <col min="4626" max="4864" width="9.140625" style="365"/>
    <col min="4865" max="4865" width="46.140625" style="365" customWidth="1"/>
    <col min="4866" max="4866" width="30.7109375" style="365" customWidth="1"/>
    <col min="4867" max="4867" width="20.85546875" style="365" customWidth="1"/>
    <col min="4868" max="4869" width="20.42578125" style="365" customWidth="1"/>
    <col min="4870" max="4870" width="14.7109375" style="365" customWidth="1"/>
    <col min="4871" max="4871" width="14" style="365" customWidth="1"/>
    <col min="4872" max="4872" width="32.85546875" style="365" customWidth="1"/>
    <col min="4873" max="4873" width="11" style="365" customWidth="1"/>
    <col min="4874" max="4874" width="11.140625" style="365" customWidth="1"/>
    <col min="4875" max="4876" width="13.28515625" style="365" customWidth="1"/>
    <col min="4877" max="4877" width="13.85546875" style="365" customWidth="1"/>
    <col min="4878" max="4881" width="9.140625" style="365" customWidth="1"/>
    <col min="4882" max="5120" width="9.140625" style="365"/>
    <col min="5121" max="5121" width="46.140625" style="365" customWidth="1"/>
    <col min="5122" max="5122" width="30.7109375" style="365" customWidth="1"/>
    <col min="5123" max="5123" width="20.85546875" style="365" customWidth="1"/>
    <col min="5124" max="5125" width="20.42578125" style="365" customWidth="1"/>
    <col min="5126" max="5126" width="14.7109375" style="365" customWidth="1"/>
    <col min="5127" max="5127" width="14" style="365" customWidth="1"/>
    <col min="5128" max="5128" width="32.85546875" style="365" customWidth="1"/>
    <col min="5129" max="5129" width="11" style="365" customWidth="1"/>
    <col min="5130" max="5130" width="11.140625" style="365" customWidth="1"/>
    <col min="5131" max="5132" width="13.28515625" style="365" customWidth="1"/>
    <col min="5133" max="5133" width="13.85546875" style="365" customWidth="1"/>
    <col min="5134" max="5137" width="9.140625" style="365" customWidth="1"/>
    <col min="5138" max="5376" width="9.140625" style="365"/>
    <col min="5377" max="5377" width="46.140625" style="365" customWidth="1"/>
    <col min="5378" max="5378" width="30.7109375" style="365" customWidth="1"/>
    <col min="5379" max="5379" width="20.85546875" style="365" customWidth="1"/>
    <col min="5380" max="5381" width="20.42578125" style="365" customWidth="1"/>
    <col min="5382" max="5382" width="14.7109375" style="365" customWidth="1"/>
    <col min="5383" max="5383" width="14" style="365" customWidth="1"/>
    <col min="5384" max="5384" width="32.85546875" style="365" customWidth="1"/>
    <col min="5385" max="5385" width="11" style="365" customWidth="1"/>
    <col min="5386" max="5386" width="11.140625" style="365" customWidth="1"/>
    <col min="5387" max="5388" width="13.28515625" style="365" customWidth="1"/>
    <col min="5389" max="5389" width="13.85546875" style="365" customWidth="1"/>
    <col min="5390" max="5393" width="9.140625" style="365" customWidth="1"/>
    <col min="5394" max="5632" width="9.140625" style="365"/>
    <col min="5633" max="5633" width="46.140625" style="365" customWidth="1"/>
    <col min="5634" max="5634" width="30.7109375" style="365" customWidth="1"/>
    <col min="5635" max="5635" width="20.85546875" style="365" customWidth="1"/>
    <col min="5636" max="5637" width="20.42578125" style="365" customWidth="1"/>
    <col min="5638" max="5638" width="14.7109375" style="365" customWidth="1"/>
    <col min="5639" max="5639" width="14" style="365" customWidth="1"/>
    <col min="5640" max="5640" width="32.85546875" style="365" customWidth="1"/>
    <col min="5641" max="5641" width="11" style="365" customWidth="1"/>
    <col min="5642" max="5642" width="11.140625" style="365" customWidth="1"/>
    <col min="5643" max="5644" width="13.28515625" style="365" customWidth="1"/>
    <col min="5645" max="5645" width="13.85546875" style="365" customWidth="1"/>
    <col min="5646" max="5649" width="9.140625" style="365" customWidth="1"/>
    <col min="5650" max="5888" width="9.140625" style="365"/>
    <col min="5889" max="5889" width="46.140625" style="365" customWidth="1"/>
    <col min="5890" max="5890" width="30.7109375" style="365" customWidth="1"/>
    <col min="5891" max="5891" width="20.85546875" style="365" customWidth="1"/>
    <col min="5892" max="5893" width="20.42578125" style="365" customWidth="1"/>
    <col min="5894" max="5894" width="14.7109375" style="365" customWidth="1"/>
    <col min="5895" max="5895" width="14" style="365" customWidth="1"/>
    <col min="5896" max="5896" width="32.85546875" style="365" customWidth="1"/>
    <col min="5897" max="5897" width="11" style="365" customWidth="1"/>
    <col min="5898" max="5898" width="11.140625" style="365" customWidth="1"/>
    <col min="5899" max="5900" width="13.28515625" style="365" customWidth="1"/>
    <col min="5901" max="5901" width="13.85546875" style="365" customWidth="1"/>
    <col min="5902" max="5905" width="9.140625" style="365" customWidth="1"/>
    <col min="5906" max="6144" width="9.140625" style="365"/>
    <col min="6145" max="6145" width="46.140625" style="365" customWidth="1"/>
    <col min="6146" max="6146" width="30.7109375" style="365" customWidth="1"/>
    <col min="6147" max="6147" width="20.85546875" style="365" customWidth="1"/>
    <col min="6148" max="6149" width="20.42578125" style="365" customWidth="1"/>
    <col min="6150" max="6150" width="14.7109375" style="365" customWidth="1"/>
    <col min="6151" max="6151" width="14" style="365" customWidth="1"/>
    <col min="6152" max="6152" width="32.85546875" style="365" customWidth="1"/>
    <col min="6153" max="6153" width="11" style="365" customWidth="1"/>
    <col min="6154" max="6154" width="11.140625" style="365" customWidth="1"/>
    <col min="6155" max="6156" width="13.28515625" style="365" customWidth="1"/>
    <col min="6157" max="6157" width="13.85546875" style="365" customWidth="1"/>
    <col min="6158" max="6161" width="9.140625" style="365" customWidth="1"/>
    <col min="6162" max="6400" width="9.140625" style="365"/>
    <col min="6401" max="6401" width="46.140625" style="365" customWidth="1"/>
    <col min="6402" max="6402" width="30.7109375" style="365" customWidth="1"/>
    <col min="6403" max="6403" width="20.85546875" style="365" customWidth="1"/>
    <col min="6404" max="6405" width="20.42578125" style="365" customWidth="1"/>
    <col min="6406" max="6406" width="14.7109375" style="365" customWidth="1"/>
    <col min="6407" max="6407" width="14" style="365" customWidth="1"/>
    <col min="6408" max="6408" width="32.85546875" style="365" customWidth="1"/>
    <col min="6409" max="6409" width="11" style="365" customWidth="1"/>
    <col min="6410" max="6410" width="11.140625" style="365" customWidth="1"/>
    <col min="6411" max="6412" width="13.28515625" style="365" customWidth="1"/>
    <col min="6413" max="6413" width="13.85546875" style="365" customWidth="1"/>
    <col min="6414" max="6417" width="9.140625" style="365" customWidth="1"/>
    <col min="6418" max="6656" width="9.140625" style="365"/>
    <col min="6657" max="6657" width="46.140625" style="365" customWidth="1"/>
    <col min="6658" max="6658" width="30.7109375" style="365" customWidth="1"/>
    <col min="6659" max="6659" width="20.85546875" style="365" customWidth="1"/>
    <col min="6660" max="6661" width="20.42578125" style="365" customWidth="1"/>
    <col min="6662" max="6662" width="14.7109375" style="365" customWidth="1"/>
    <col min="6663" max="6663" width="14" style="365" customWidth="1"/>
    <col min="6664" max="6664" width="32.85546875" style="365" customWidth="1"/>
    <col min="6665" max="6665" width="11" style="365" customWidth="1"/>
    <col min="6666" max="6666" width="11.140625" style="365" customWidth="1"/>
    <col min="6667" max="6668" width="13.28515625" style="365" customWidth="1"/>
    <col min="6669" max="6669" width="13.85546875" style="365" customWidth="1"/>
    <col min="6670" max="6673" width="9.140625" style="365" customWidth="1"/>
    <col min="6674" max="6912" width="9.140625" style="365"/>
    <col min="6913" max="6913" width="46.140625" style="365" customWidth="1"/>
    <col min="6914" max="6914" width="30.7109375" style="365" customWidth="1"/>
    <col min="6915" max="6915" width="20.85546875" style="365" customWidth="1"/>
    <col min="6916" max="6917" width="20.42578125" style="365" customWidth="1"/>
    <col min="6918" max="6918" width="14.7109375" style="365" customWidth="1"/>
    <col min="6919" max="6919" width="14" style="365" customWidth="1"/>
    <col min="6920" max="6920" width="32.85546875" style="365" customWidth="1"/>
    <col min="6921" max="6921" width="11" style="365" customWidth="1"/>
    <col min="6922" max="6922" width="11.140625" style="365" customWidth="1"/>
    <col min="6923" max="6924" width="13.28515625" style="365" customWidth="1"/>
    <col min="6925" max="6925" width="13.85546875" style="365" customWidth="1"/>
    <col min="6926" max="6929" width="9.140625" style="365" customWidth="1"/>
    <col min="6930" max="7168" width="9.140625" style="365"/>
    <col min="7169" max="7169" width="46.140625" style="365" customWidth="1"/>
    <col min="7170" max="7170" width="30.7109375" style="365" customWidth="1"/>
    <col min="7171" max="7171" width="20.85546875" style="365" customWidth="1"/>
    <col min="7172" max="7173" width="20.42578125" style="365" customWidth="1"/>
    <col min="7174" max="7174" width="14.7109375" style="365" customWidth="1"/>
    <col min="7175" max="7175" width="14" style="365" customWidth="1"/>
    <col min="7176" max="7176" width="32.85546875" style="365" customWidth="1"/>
    <col min="7177" max="7177" width="11" style="365" customWidth="1"/>
    <col min="7178" max="7178" width="11.140625" style="365" customWidth="1"/>
    <col min="7179" max="7180" width="13.28515625" style="365" customWidth="1"/>
    <col min="7181" max="7181" width="13.85546875" style="365" customWidth="1"/>
    <col min="7182" max="7185" width="9.140625" style="365" customWidth="1"/>
    <col min="7186" max="7424" width="9.140625" style="365"/>
    <col min="7425" max="7425" width="46.140625" style="365" customWidth="1"/>
    <col min="7426" max="7426" width="30.7109375" style="365" customWidth="1"/>
    <col min="7427" max="7427" width="20.85546875" style="365" customWidth="1"/>
    <col min="7428" max="7429" width="20.42578125" style="365" customWidth="1"/>
    <col min="7430" max="7430" width="14.7109375" style="365" customWidth="1"/>
    <col min="7431" max="7431" width="14" style="365" customWidth="1"/>
    <col min="7432" max="7432" width="32.85546875" style="365" customWidth="1"/>
    <col min="7433" max="7433" width="11" style="365" customWidth="1"/>
    <col min="7434" max="7434" width="11.140625" style="365" customWidth="1"/>
    <col min="7435" max="7436" width="13.28515625" style="365" customWidth="1"/>
    <col min="7437" max="7437" width="13.85546875" style="365" customWidth="1"/>
    <col min="7438" max="7441" width="9.140625" style="365" customWidth="1"/>
    <col min="7442" max="7680" width="9.140625" style="365"/>
    <col min="7681" max="7681" width="46.140625" style="365" customWidth="1"/>
    <col min="7682" max="7682" width="30.7109375" style="365" customWidth="1"/>
    <col min="7683" max="7683" width="20.85546875" style="365" customWidth="1"/>
    <col min="7684" max="7685" width="20.42578125" style="365" customWidth="1"/>
    <col min="7686" max="7686" width="14.7109375" style="365" customWidth="1"/>
    <col min="7687" max="7687" width="14" style="365" customWidth="1"/>
    <col min="7688" max="7688" width="32.85546875" style="365" customWidth="1"/>
    <col min="7689" max="7689" width="11" style="365" customWidth="1"/>
    <col min="7690" max="7690" width="11.140625" style="365" customWidth="1"/>
    <col min="7691" max="7692" width="13.28515625" style="365" customWidth="1"/>
    <col min="7693" max="7693" width="13.85546875" style="365" customWidth="1"/>
    <col min="7694" max="7697" width="9.140625" style="365" customWidth="1"/>
    <col min="7698" max="7936" width="9.140625" style="365"/>
    <col min="7937" max="7937" width="46.140625" style="365" customWidth="1"/>
    <col min="7938" max="7938" width="30.7109375" style="365" customWidth="1"/>
    <col min="7939" max="7939" width="20.85546875" style="365" customWidth="1"/>
    <col min="7940" max="7941" width="20.42578125" style="365" customWidth="1"/>
    <col min="7942" max="7942" width="14.7109375" style="365" customWidth="1"/>
    <col min="7943" max="7943" width="14" style="365" customWidth="1"/>
    <col min="7944" max="7944" width="32.85546875" style="365" customWidth="1"/>
    <col min="7945" max="7945" width="11" style="365" customWidth="1"/>
    <col min="7946" max="7946" width="11.140625" style="365" customWidth="1"/>
    <col min="7947" max="7948" width="13.28515625" style="365" customWidth="1"/>
    <col min="7949" max="7949" width="13.85546875" style="365" customWidth="1"/>
    <col min="7950" max="7953" width="9.140625" style="365" customWidth="1"/>
    <col min="7954" max="8192" width="9.140625" style="365"/>
    <col min="8193" max="8193" width="46.140625" style="365" customWidth="1"/>
    <col min="8194" max="8194" width="30.7109375" style="365" customWidth="1"/>
    <col min="8195" max="8195" width="20.85546875" style="365" customWidth="1"/>
    <col min="8196" max="8197" width="20.42578125" style="365" customWidth="1"/>
    <col min="8198" max="8198" width="14.7109375" style="365" customWidth="1"/>
    <col min="8199" max="8199" width="14" style="365" customWidth="1"/>
    <col min="8200" max="8200" width="32.85546875" style="365" customWidth="1"/>
    <col min="8201" max="8201" width="11" style="365" customWidth="1"/>
    <col min="8202" max="8202" width="11.140625" style="365" customWidth="1"/>
    <col min="8203" max="8204" width="13.28515625" style="365" customWidth="1"/>
    <col min="8205" max="8205" width="13.85546875" style="365" customWidth="1"/>
    <col min="8206" max="8209" width="9.140625" style="365" customWidth="1"/>
    <col min="8210" max="8448" width="9.140625" style="365"/>
    <col min="8449" max="8449" width="46.140625" style="365" customWidth="1"/>
    <col min="8450" max="8450" width="30.7109375" style="365" customWidth="1"/>
    <col min="8451" max="8451" width="20.85546875" style="365" customWidth="1"/>
    <col min="8452" max="8453" width="20.42578125" style="365" customWidth="1"/>
    <col min="8454" max="8454" width="14.7109375" style="365" customWidth="1"/>
    <col min="8455" max="8455" width="14" style="365" customWidth="1"/>
    <col min="8456" max="8456" width="32.85546875" style="365" customWidth="1"/>
    <col min="8457" max="8457" width="11" style="365" customWidth="1"/>
    <col min="8458" max="8458" width="11.140625" style="365" customWidth="1"/>
    <col min="8459" max="8460" width="13.28515625" style="365" customWidth="1"/>
    <col min="8461" max="8461" width="13.85546875" style="365" customWidth="1"/>
    <col min="8462" max="8465" width="9.140625" style="365" customWidth="1"/>
    <col min="8466" max="8704" width="9.140625" style="365"/>
    <col min="8705" max="8705" width="46.140625" style="365" customWidth="1"/>
    <col min="8706" max="8706" width="30.7109375" style="365" customWidth="1"/>
    <col min="8707" max="8707" width="20.85546875" style="365" customWidth="1"/>
    <col min="8708" max="8709" width="20.42578125" style="365" customWidth="1"/>
    <col min="8710" max="8710" width="14.7109375" style="365" customWidth="1"/>
    <col min="8711" max="8711" width="14" style="365" customWidth="1"/>
    <col min="8712" max="8712" width="32.85546875" style="365" customWidth="1"/>
    <col min="8713" max="8713" width="11" style="365" customWidth="1"/>
    <col min="8714" max="8714" width="11.140625" style="365" customWidth="1"/>
    <col min="8715" max="8716" width="13.28515625" style="365" customWidth="1"/>
    <col min="8717" max="8717" width="13.85546875" style="365" customWidth="1"/>
    <col min="8718" max="8721" width="9.140625" style="365" customWidth="1"/>
    <col min="8722" max="8960" width="9.140625" style="365"/>
    <col min="8961" max="8961" width="46.140625" style="365" customWidth="1"/>
    <col min="8962" max="8962" width="30.7109375" style="365" customWidth="1"/>
    <col min="8963" max="8963" width="20.85546875" style="365" customWidth="1"/>
    <col min="8964" max="8965" width="20.42578125" style="365" customWidth="1"/>
    <col min="8966" max="8966" width="14.7109375" style="365" customWidth="1"/>
    <col min="8967" max="8967" width="14" style="365" customWidth="1"/>
    <col min="8968" max="8968" width="32.85546875" style="365" customWidth="1"/>
    <col min="8969" max="8969" width="11" style="365" customWidth="1"/>
    <col min="8970" max="8970" width="11.140625" style="365" customWidth="1"/>
    <col min="8971" max="8972" width="13.28515625" style="365" customWidth="1"/>
    <col min="8973" max="8973" width="13.85546875" style="365" customWidth="1"/>
    <col min="8974" max="8977" width="9.140625" style="365" customWidth="1"/>
    <col min="8978" max="9216" width="9.140625" style="365"/>
    <col min="9217" max="9217" width="46.140625" style="365" customWidth="1"/>
    <col min="9218" max="9218" width="30.7109375" style="365" customWidth="1"/>
    <col min="9219" max="9219" width="20.85546875" style="365" customWidth="1"/>
    <col min="9220" max="9221" width="20.42578125" style="365" customWidth="1"/>
    <col min="9222" max="9222" width="14.7109375" style="365" customWidth="1"/>
    <col min="9223" max="9223" width="14" style="365" customWidth="1"/>
    <col min="9224" max="9224" width="32.85546875" style="365" customWidth="1"/>
    <col min="9225" max="9225" width="11" style="365" customWidth="1"/>
    <col min="9226" max="9226" width="11.140625" style="365" customWidth="1"/>
    <col min="9227" max="9228" width="13.28515625" style="365" customWidth="1"/>
    <col min="9229" max="9229" width="13.85546875" style="365" customWidth="1"/>
    <col min="9230" max="9233" width="9.140625" style="365" customWidth="1"/>
    <col min="9234" max="9472" width="9.140625" style="365"/>
    <col min="9473" max="9473" width="46.140625" style="365" customWidth="1"/>
    <col min="9474" max="9474" width="30.7109375" style="365" customWidth="1"/>
    <col min="9475" max="9475" width="20.85546875" style="365" customWidth="1"/>
    <col min="9476" max="9477" width="20.42578125" style="365" customWidth="1"/>
    <col min="9478" max="9478" width="14.7109375" style="365" customWidth="1"/>
    <col min="9479" max="9479" width="14" style="365" customWidth="1"/>
    <col min="9480" max="9480" width="32.85546875" style="365" customWidth="1"/>
    <col min="9481" max="9481" width="11" style="365" customWidth="1"/>
    <col min="9482" max="9482" width="11.140625" style="365" customWidth="1"/>
    <col min="9483" max="9484" width="13.28515625" style="365" customWidth="1"/>
    <col min="9485" max="9485" width="13.85546875" style="365" customWidth="1"/>
    <col min="9486" max="9489" width="9.140625" style="365" customWidth="1"/>
    <col min="9490" max="9728" width="9.140625" style="365"/>
    <col min="9729" max="9729" width="46.140625" style="365" customWidth="1"/>
    <col min="9730" max="9730" width="30.7109375" style="365" customWidth="1"/>
    <col min="9731" max="9731" width="20.85546875" style="365" customWidth="1"/>
    <col min="9732" max="9733" width="20.42578125" style="365" customWidth="1"/>
    <col min="9734" max="9734" width="14.7109375" style="365" customWidth="1"/>
    <col min="9735" max="9735" width="14" style="365" customWidth="1"/>
    <col min="9736" max="9736" width="32.85546875" style="365" customWidth="1"/>
    <col min="9737" max="9737" width="11" style="365" customWidth="1"/>
    <col min="9738" max="9738" width="11.140625" style="365" customWidth="1"/>
    <col min="9739" max="9740" width="13.28515625" style="365" customWidth="1"/>
    <col min="9741" max="9741" width="13.85546875" style="365" customWidth="1"/>
    <col min="9742" max="9745" width="9.140625" style="365" customWidth="1"/>
    <col min="9746" max="9984" width="9.140625" style="365"/>
    <col min="9985" max="9985" width="46.140625" style="365" customWidth="1"/>
    <col min="9986" max="9986" width="30.7109375" style="365" customWidth="1"/>
    <col min="9987" max="9987" width="20.85546875" style="365" customWidth="1"/>
    <col min="9988" max="9989" width="20.42578125" style="365" customWidth="1"/>
    <col min="9990" max="9990" width="14.7109375" style="365" customWidth="1"/>
    <col min="9991" max="9991" width="14" style="365" customWidth="1"/>
    <col min="9992" max="9992" width="32.85546875" style="365" customWidth="1"/>
    <col min="9993" max="9993" width="11" style="365" customWidth="1"/>
    <col min="9994" max="9994" width="11.140625" style="365" customWidth="1"/>
    <col min="9995" max="9996" width="13.28515625" style="365" customWidth="1"/>
    <col min="9997" max="9997" width="13.85546875" style="365" customWidth="1"/>
    <col min="9998" max="10001" width="9.140625" style="365" customWidth="1"/>
    <col min="10002" max="10240" width="9.140625" style="365"/>
    <col min="10241" max="10241" width="46.140625" style="365" customWidth="1"/>
    <col min="10242" max="10242" width="30.7109375" style="365" customWidth="1"/>
    <col min="10243" max="10243" width="20.85546875" style="365" customWidth="1"/>
    <col min="10244" max="10245" width="20.42578125" style="365" customWidth="1"/>
    <col min="10246" max="10246" width="14.7109375" style="365" customWidth="1"/>
    <col min="10247" max="10247" width="14" style="365" customWidth="1"/>
    <col min="10248" max="10248" width="32.85546875" style="365" customWidth="1"/>
    <col min="10249" max="10249" width="11" style="365" customWidth="1"/>
    <col min="10250" max="10250" width="11.140625" style="365" customWidth="1"/>
    <col min="10251" max="10252" width="13.28515625" style="365" customWidth="1"/>
    <col min="10253" max="10253" width="13.85546875" style="365" customWidth="1"/>
    <col min="10254" max="10257" width="9.140625" style="365" customWidth="1"/>
    <col min="10258" max="10496" width="9.140625" style="365"/>
    <col min="10497" max="10497" width="46.140625" style="365" customWidth="1"/>
    <col min="10498" max="10498" width="30.7109375" style="365" customWidth="1"/>
    <col min="10499" max="10499" width="20.85546875" style="365" customWidth="1"/>
    <col min="10500" max="10501" width="20.42578125" style="365" customWidth="1"/>
    <col min="10502" max="10502" width="14.7109375" style="365" customWidth="1"/>
    <col min="10503" max="10503" width="14" style="365" customWidth="1"/>
    <col min="10504" max="10504" width="32.85546875" style="365" customWidth="1"/>
    <col min="10505" max="10505" width="11" style="365" customWidth="1"/>
    <col min="10506" max="10506" width="11.140625" style="365" customWidth="1"/>
    <col min="10507" max="10508" width="13.28515625" style="365" customWidth="1"/>
    <col min="10509" max="10509" width="13.85546875" style="365" customWidth="1"/>
    <col min="10510" max="10513" width="9.140625" style="365" customWidth="1"/>
    <col min="10514" max="10752" width="9.140625" style="365"/>
    <col min="10753" max="10753" width="46.140625" style="365" customWidth="1"/>
    <col min="10754" max="10754" width="30.7109375" style="365" customWidth="1"/>
    <col min="10755" max="10755" width="20.85546875" style="365" customWidth="1"/>
    <col min="10756" max="10757" width="20.42578125" style="365" customWidth="1"/>
    <col min="10758" max="10758" width="14.7109375" style="365" customWidth="1"/>
    <col min="10759" max="10759" width="14" style="365" customWidth="1"/>
    <col min="10760" max="10760" width="32.85546875" style="365" customWidth="1"/>
    <col min="10761" max="10761" width="11" style="365" customWidth="1"/>
    <col min="10762" max="10762" width="11.140625" style="365" customWidth="1"/>
    <col min="10763" max="10764" width="13.28515625" style="365" customWidth="1"/>
    <col min="10765" max="10765" width="13.85546875" style="365" customWidth="1"/>
    <col min="10766" max="10769" width="9.140625" style="365" customWidth="1"/>
    <col min="10770" max="11008" width="9.140625" style="365"/>
    <col min="11009" max="11009" width="46.140625" style="365" customWidth="1"/>
    <col min="11010" max="11010" width="30.7109375" style="365" customWidth="1"/>
    <col min="11011" max="11011" width="20.85546875" style="365" customWidth="1"/>
    <col min="11012" max="11013" width="20.42578125" style="365" customWidth="1"/>
    <col min="11014" max="11014" width="14.7109375" style="365" customWidth="1"/>
    <col min="11015" max="11015" width="14" style="365" customWidth="1"/>
    <col min="11016" max="11016" width="32.85546875" style="365" customWidth="1"/>
    <col min="11017" max="11017" width="11" style="365" customWidth="1"/>
    <col min="11018" max="11018" width="11.140625" style="365" customWidth="1"/>
    <col min="11019" max="11020" width="13.28515625" style="365" customWidth="1"/>
    <col min="11021" max="11021" width="13.85546875" style="365" customWidth="1"/>
    <col min="11022" max="11025" width="9.140625" style="365" customWidth="1"/>
    <col min="11026" max="11264" width="9.140625" style="365"/>
    <col min="11265" max="11265" width="46.140625" style="365" customWidth="1"/>
    <col min="11266" max="11266" width="30.7109375" style="365" customWidth="1"/>
    <col min="11267" max="11267" width="20.85546875" style="365" customWidth="1"/>
    <col min="11268" max="11269" width="20.42578125" style="365" customWidth="1"/>
    <col min="11270" max="11270" width="14.7109375" style="365" customWidth="1"/>
    <col min="11271" max="11271" width="14" style="365" customWidth="1"/>
    <col min="11272" max="11272" width="32.85546875" style="365" customWidth="1"/>
    <col min="11273" max="11273" width="11" style="365" customWidth="1"/>
    <col min="11274" max="11274" width="11.140625" style="365" customWidth="1"/>
    <col min="11275" max="11276" width="13.28515625" style="365" customWidth="1"/>
    <col min="11277" max="11277" width="13.85546875" style="365" customWidth="1"/>
    <col min="11278" max="11281" width="9.140625" style="365" customWidth="1"/>
    <col min="11282" max="11520" width="9.140625" style="365"/>
    <col min="11521" max="11521" width="46.140625" style="365" customWidth="1"/>
    <col min="11522" max="11522" width="30.7109375" style="365" customWidth="1"/>
    <col min="11523" max="11523" width="20.85546875" style="365" customWidth="1"/>
    <col min="11524" max="11525" width="20.42578125" style="365" customWidth="1"/>
    <col min="11526" max="11526" width="14.7109375" style="365" customWidth="1"/>
    <col min="11527" max="11527" width="14" style="365" customWidth="1"/>
    <col min="11528" max="11528" width="32.85546875" style="365" customWidth="1"/>
    <col min="11529" max="11529" width="11" style="365" customWidth="1"/>
    <col min="11530" max="11530" width="11.140625" style="365" customWidth="1"/>
    <col min="11531" max="11532" width="13.28515625" style="365" customWidth="1"/>
    <col min="11533" max="11533" width="13.85546875" style="365" customWidth="1"/>
    <col min="11534" max="11537" width="9.140625" style="365" customWidth="1"/>
    <col min="11538" max="11776" width="9.140625" style="365"/>
    <col min="11777" max="11777" width="46.140625" style="365" customWidth="1"/>
    <col min="11778" max="11778" width="30.7109375" style="365" customWidth="1"/>
    <col min="11779" max="11779" width="20.85546875" style="365" customWidth="1"/>
    <col min="11780" max="11781" width="20.42578125" style="365" customWidth="1"/>
    <col min="11782" max="11782" width="14.7109375" style="365" customWidth="1"/>
    <col min="11783" max="11783" width="14" style="365" customWidth="1"/>
    <col min="11784" max="11784" width="32.85546875" style="365" customWidth="1"/>
    <col min="11785" max="11785" width="11" style="365" customWidth="1"/>
    <col min="11786" max="11786" width="11.140625" style="365" customWidth="1"/>
    <col min="11787" max="11788" width="13.28515625" style="365" customWidth="1"/>
    <col min="11789" max="11789" width="13.85546875" style="365" customWidth="1"/>
    <col min="11790" max="11793" width="9.140625" style="365" customWidth="1"/>
    <col min="11794" max="12032" width="9.140625" style="365"/>
    <col min="12033" max="12033" width="46.140625" style="365" customWidth="1"/>
    <col min="12034" max="12034" width="30.7109375" style="365" customWidth="1"/>
    <col min="12035" max="12035" width="20.85546875" style="365" customWidth="1"/>
    <col min="12036" max="12037" width="20.42578125" style="365" customWidth="1"/>
    <col min="12038" max="12038" width="14.7109375" style="365" customWidth="1"/>
    <col min="12039" max="12039" width="14" style="365" customWidth="1"/>
    <col min="12040" max="12040" width="32.85546875" style="365" customWidth="1"/>
    <col min="12041" max="12041" width="11" style="365" customWidth="1"/>
    <col min="12042" max="12042" width="11.140625" style="365" customWidth="1"/>
    <col min="12043" max="12044" width="13.28515625" style="365" customWidth="1"/>
    <col min="12045" max="12045" width="13.85546875" style="365" customWidth="1"/>
    <col min="12046" max="12049" width="9.140625" style="365" customWidth="1"/>
    <col min="12050" max="12288" width="9.140625" style="365"/>
    <col min="12289" max="12289" width="46.140625" style="365" customWidth="1"/>
    <col min="12290" max="12290" width="30.7109375" style="365" customWidth="1"/>
    <col min="12291" max="12291" width="20.85546875" style="365" customWidth="1"/>
    <col min="12292" max="12293" width="20.42578125" style="365" customWidth="1"/>
    <col min="12294" max="12294" width="14.7109375" style="365" customWidth="1"/>
    <col min="12295" max="12295" width="14" style="365" customWidth="1"/>
    <col min="12296" max="12296" width="32.85546875" style="365" customWidth="1"/>
    <col min="12297" max="12297" width="11" style="365" customWidth="1"/>
    <col min="12298" max="12298" width="11.140625" style="365" customWidth="1"/>
    <col min="12299" max="12300" width="13.28515625" style="365" customWidth="1"/>
    <col min="12301" max="12301" width="13.85546875" style="365" customWidth="1"/>
    <col min="12302" max="12305" width="9.140625" style="365" customWidth="1"/>
    <col min="12306" max="12544" width="9.140625" style="365"/>
    <col min="12545" max="12545" width="46.140625" style="365" customWidth="1"/>
    <col min="12546" max="12546" width="30.7109375" style="365" customWidth="1"/>
    <col min="12547" max="12547" width="20.85546875" style="365" customWidth="1"/>
    <col min="12548" max="12549" width="20.42578125" style="365" customWidth="1"/>
    <col min="12550" max="12550" width="14.7109375" style="365" customWidth="1"/>
    <col min="12551" max="12551" width="14" style="365" customWidth="1"/>
    <col min="12552" max="12552" width="32.85546875" style="365" customWidth="1"/>
    <col min="12553" max="12553" width="11" style="365" customWidth="1"/>
    <col min="12554" max="12554" width="11.140625" style="365" customWidth="1"/>
    <col min="12555" max="12556" width="13.28515625" style="365" customWidth="1"/>
    <col min="12557" max="12557" width="13.85546875" style="365" customWidth="1"/>
    <col min="12558" max="12561" width="9.140625" style="365" customWidth="1"/>
    <col min="12562" max="12800" width="9.140625" style="365"/>
    <col min="12801" max="12801" width="46.140625" style="365" customWidth="1"/>
    <col min="12802" max="12802" width="30.7109375" style="365" customWidth="1"/>
    <col min="12803" max="12803" width="20.85546875" style="365" customWidth="1"/>
    <col min="12804" max="12805" width="20.42578125" style="365" customWidth="1"/>
    <col min="12806" max="12806" width="14.7109375" style="365" customWidth="1"/>
    <col min="12807" max="12807" width="14" style="365" customWidth="1"/>
    <col min="12808" max="12808" width="32.85546875" style="365" customWidth="1"/>
    <col min="12809" max="12809" width="11" style="365" customWidth="1"/>
    <col min="12810" max="12810" width="11.140625" style="365" customWidth="1"/>
    <col min="12811" max="12812" width="13.28515625" style="365" customWidth="1"/>
    <col min="12813" max="12813" width="13.85546875" style="365" customWidth="1"/>
    <col min="12814" max="12817" width="9.140625" style="365" customWidth="1"/>
    <col min="12818" max="13056" width="9.140625" style="365"/>
    <col min="13057" max="13057" width="46.140625" style="365" customWidth="1"/>
    <col min="13058" max="13058" width="30.7109375" style="365" customWidth="1"/>
    <col min="13059" max="13059" width="20.85546875" style="365" customWidth="1"/>
    <col min="13060" max="13061" width="20.42578125" style="365" customWidth="1"/>
    <col min="13062" max="13062" width="14.7109375" style="365" customWidth="1"/>
    <col min="13063" max="13063" width="14" style="365" customWidth="1"/>
    <col min="13064" max="13064" width="32.85546875" style="365" customWidth="1"/>
    <col min="13065" max="13065" width="11" style="365" customWidth="1"/>
    <col min="13066" max="13066" width="11.140625" style="365" customWidth="1"/>
    <col min="13067" max="13068" width="13.28515625" style="365" customWidth="1"/>
    <col min="13069" max="13069" width="13.85546875" style="365" customWidth="1"/>
    <col min="13070" max="13073" width="9.140625" style="365" customWidth="1"/>
    <col min="13074" max="13312" width="9.140625" style="365"/>
    <col min="13313" max="13313" width="46.140625" style="365" customWidth="1"/>
    <col min="13314" max="13314" width="30.7109375" style="365" customWidth="1"/>
    <col min="13315" max="13315" width="20.85546875" style="365" customWidth="1"/>
    <col min="13316" max="13317" width="20.42578125" style="365" customWidth="1"/>
    <col min="13318" max="13318" width="14.7109375" style="365" customWidth="1"/>
    <col min="13319" max="13319" width="14" style="365" customWidth="1"/>
    <col min="13320" max="13320" width="32.85546875" style="365" customWidth="1"/>
    <col min="13321" max="13321" width="11" style="365" customWidth="1"/>
    <col min="13322" max="13322" width="11.140625" style="365" customWidth="1"/>
    <col min="13323" max="13324" width="13.28515625" style="365" customWidth="1"/>
    <col min="13325" max="13325" width="13.85546875" style="365" customWidth="1"/>
    <col min="13326" max="13329" width="9.140625" style="365" customWidth="1"/>
    <col min="13330" max="13568" width="9.140625" style="365"/>
    <col min="13569" max="13569" width="46.140625" style="365" customWidth="1"/>
    <col min="13570" max="13570" width="30.7109375" style="365" customWidth="1"/>
    <col min="13571" max="13571" width="20.85546875" style="365" customWidth="1"/>
    <col min="13572" max="13573" width="20.42578125" style="365" customWidth="1"/>
    <col min="13574" max="13574" width="14.7109375" style="365" customWidth="1"/>
    <col min="13575" max="13575" width="14" style="365" customWidth="1"/>
    <col min="13576" max="13576" width="32.85546875" style="365" customWidth="1"/>
    <col min="13577" max="13577" width="11" style="365" customWidth="1"/>
    <col min="13578" max="13578" width="11.140625" style="365" customWidth="1"/>
    <col min="13579" max="13580" width="13.28515625" style="365" customWidth="1"/>
    <col min="13581" max="13581" width="13.85546875" style="365" customWidth="1"/>
    <col min="13582" max="13585" width="9.140625" style="365" customWidth="1"/>
    <col min="13586" max="13824" width="9.140625" style="365"/>
    <col min="13825" max="13825" width="46.140625" style="365" customWidth="1"/>
    <col min="13826" max="13826" width="30.7109375" style="365" customWidth="1"/>
    <col min="13827" max="13827" width="20.85546875" style="365" customWidth="1"/>
    <col min="13828" max="13829" width="20.42578125" style="365" customWidth="1"/>
    <col min="13830" max="13830" width="14.7109375" style="365" customWidth="1"/>
    <col min="13831" max="13831" width="14" style="365" customWidth="1"/>
    <col min="13832" max="13832" width="32.85546875" style="365" customWidth="1"/>
    <col min="13833" max="13833" width="11" style="365" customWidth="1"/>
    <col min="13834" max="13834" width="11.140625" style="365" customWidth="1"/>
    <col min="13835" max="13836" width="13.28515625" style="365" customWidth="1"/>
    <col min="13837" max="13837" width="13.85546875" style="365" customWidth="1"/>
    <col min="13838" max="13841" width="9.140625" style="365" customWidth="1"/>
    <col min="13842" max="14080" width="9.140625" style="365"/>
    <col min="14081" max="14081" width="46.140625" style="365" customWidth="1"/>
    <col min="14082" max="14082" width="30.7109375" style="365" customWidth="1"/>
    <col min="14083" max="14083" width="20.85546875" style="365" customWidth="1"/>
    <col min="14084" max="14085" width="20.42578125" style="365" customWidth="1"/>
    <col min="14086" max="14086" width="14.7109375" style="365" customWidth="1"/>
    <col min="14087" max="14087" width="14" style="365" customWidth="1"/>
    <col min="14088" max="14088" width="32.85546875" style="365" customWidth="1"/>
    <col min="14089" max="14089" width="11" style="365" customWidth="1"/>
    <col min="14090" max="14090" width="11.140625" style="365" customWidth="1"/>
    <col min="14091" max="14092" width="13.28515625" style="365" customWidth="1"/>
    <col min="14093" max="14093" width="13.85546875" style="365" customWidth="1"/>
    <col min="14094" max="14097" width="9.140625" style="365" customWidth="1"/>
    <col min="14098" max="14336" width="9.140625" style="365"/>
    <col min="14337" max="14337" width="46.140625" style="365" customWidth="1"/>
    <col min="14338" max="14338" width="30.7109375" style="365" customWidth="1"/>
    <col min="14339" max="14339" width="20.85546875" style="365" customWidth="1"/>
    <col min="14340" max="14341" width="20.42578125" style="365" customWidth="1"/>
    <col min="14342" max="14342" width="14.7109375" style="365" customWidth="1"/>
    <col min="14343" max="14343" width="14" style="365" customWidth="1"/>
    <col min="14344" max="14344" width="32.85546875" style="365" customWidth="1"/>
    <col min="14345" max="14345" width="11" style="365" customWidth="1"/>
    <col min="14346" max="14346" width="11.140625" style="365" customWidth="1"/>
    <col min="14347" max="14348" width="13.28515625" style="365" customWidth="1"/>
    <col min="14349" max="14349" width="13.85546875" style="365" customWidth="1"/>
    <col min="14350" max="14353" width="9.140625" style="365" customWidth="1"/>
    <col min="14354" max="14592" width="9.140625" style="365"/>
    <col min="14593" max="14593" width="46.140625" style="365" customWidth="1"/>
    <col min="14594" max="14594" width="30.7109375" style="365" customWidth="1"/>
    <col min="14595" max="14595" width="20.85546875" style="365" customWidth="1"/>
    <col min="14596" max="14597" width="20.42578125" style="365" customWidth="1"/>
    <col min="14598" max="14598" width="14.7109375" style="365" customWidth="1"/>
    <col min="14599" max="14599" width="14" style="365" customWidth="1"/>
    <col min="14600" max="14600" width="32.85546875" style="365" customWidth="1"/>
    <col min="14601" max="14601" width="11" style="365" customWidth="1"/>
    <col min="14602" max="14602" width="11.140625" style="365" customWidth="1"/>
    <col min="14603" max="14604" width="13.28515625" style="365" customWidth="1"/>
    <col min="14605" max="14605" width="13.85546875" style="365" customWidth="1"/>
    <col min="14606" max="14609" width="9.140625" style="365" customWidth="1"/>
    <col min="14610" max="14848" width="9.140625" style="365"/>
    <col min="14849" max="14849" width="46.140625" style="365" customWidth="1"/>
    <col min="14850" max="14850" width="30.7109375" style="365" customWidth="1"/>
    <col min="14851" max="14851" width="20.85546875" style="365" customWidth="1"/>
    <col min="14852" max="14853" width="20.42578125" style="365" customWidth="1"/>
    <col min="14854" max="14854" width="14.7109375" style="365" customWidth="1"/>
    <col min="14855" max="14855" width="14" style="365" customWidth="1"/>
    <col min="14856" max="14856" width="32.85546875" style="365" customWidth="1"/>
    <col min="14857" max="14857" width="11" style="365" customWidth="1"/>
    <col min="14858" max="14858" width="11.140625" style="365" customWidth="1"/>
    <col min="14859" max="14860" width="13.28515625" style="365" customWidth="1"/>
    <col min="14861" max="14861" width="13.85546875" style="365" customWidth="1"/>
    <col min="14862" max="14865" width="9.140625" style="365" customWidth="1"/>
    <col min="14866" max="15104" width="9.140625" style="365"/>
    <col min="15105" max="15105" width="46.140625" style="365" customWidth="1"/>
    <col min="15106" max="15106" width="30.7109375" style="365" customWidth="1"/>
    <col min="15107" max="15107" width="20.85546875" style="365" customWidth="1"/>
    <col min="15108" max="15109" width="20.42578125" style="365" customWidth="1"/>
    <col min="15110" max="15110" width="14.7109375" style="365" customWidth="1"/>
    <col min="15111" max="15111" width="14" style="365" customWidth="1"/>
    <col min="15112" max="15112" width="32.85546875" style="365" customWidth="1"/>
    <col min="15113" max="15113" width="11" style="365" customWidth="1"/>
    <col min="15114" max="15114" width="11.140625" style="365" customWidth="1"/>
    <col min="15115" max="15116" width="13.28515625" style="365" customWidth="1"/>
    <col min="15117" max="15117" width="13.85546875" style="365" customWidth="1"/>
    <col min="15118" max="15121" width="9.140625" style="365" customWidth="1"/>
    <col min="15122" max="15360" width="9.140625" style="365"/>
    <col min="15361" max="15361" width="46.140625" style="365" customWidth="1"/>
    <col min="15362" max="15362" width="30.7109375" style="365" customWidth="1"/>
    <col min="15363" max="15363" width="20.85546875" style="365" customWidth="1"/>
    <col min="15364" max="15365" width="20.42578125" style="365" customWidth="1"/>
    <col min="15366" max="15366" width="14.7109375" style="365" customWidth="1"/>
    <col min="15367" max="15367" width="14" style="365" customWidth="1"/>
    <col min="15368" max="15368" width="32.85546875" style="365" customWidth="1"/>
    <col min="15369" max="15369" width="11" style="365" customWidth="1"/>
    <col min="15370" max="15370" width="11.140625" style="365" customWidth="1"/>
    <col min="15371" max="15372" width="13.28515625" style="365" customWidth="1"/>
    <col min="15373" max="15373" width="13.85546875" style="365" customWidth="1"/>
    <col min="15374" max="15377" width="9.140625" style="365" customWidth="1"/>
    <col min="15378" max="15616" width="9.140625" style="365"/>
    <col min="15617" max="15617" width="46.140625" style="365" customWidth="1"/>
    <col min="15618" max="15618" width="30.7109375" style="365" customWidth="1"/>
    <col min="15619" max="15619" width="20.85546875" style="365" customWidth="1"/>
    <col min="15620" max="15621" width="20.42578125" style="365" customWidth="1"/>
    <col min="15622" max="15622" width="14.7109375" style="365" customWidth="1"/>
    <col min="15623" max="15623" width="14" style="365" customWidth="1"/>
    <col min="15624" max="15624" width="32.85546875" style="365" customWidth="1"/>
    <col min="15625" max="15625" width="11" style="365" customWidth="1"/>
    <col min="15626" max="15626" width="11.140625" style="365" customWidth="1"/>
    <col min="15627" max="15628" width="13.28515625" style="365" customWidth="1"/>
    <col min="15629" max="15629" width="13.85546875" style="365" customWidth="1"/>
    <col min="15630" max="15633" width="9.140625" style="365" customWidth="1"/>
    <col min="15634" max="15872" width="9.140625" style="365"/>
    <col min="15873" max="15873" width="46.140625" style="365" customWidth="1"/>
    <col min="15874" max="15874" width="30.7109375" style="365" customWidth="1"/>
    <col min="15875" max="15875" width="20.85546875" style="365" customWidth="1"/>
    <col min="15876" max="15877" width="20.42578125" style="365" customWidth="1"/>
    <col min="15878" max="15878" width="14.7109375" style="365" customWidth="1"/>
    <col min="15879" max="15879" width="14" style="365" customWidth="1"/>
    <col min="15880" max="15880" width="32.85546875" style="365" customWidth="1"/>
    <col min="15881" max="15881" width="11" style="365" customWidth="1"/>
    <col min="15882" max="15882" width="11.140625" style="365" customWidth="1"/>
    <col min="15883" max="15884" width="13.28515625" style="365" customWidth="1"/>
    <col min="15885" max="15885" width="13.85546875" style="365" customWidth="1"/>
    <col min="15886" max="15889" width="9.140625" style="365" customWidth="1"/>
    <col min="15890" max="16128" width="9.140625" style="365"/>
    <col min="16129" max="16129" width="46.140625" style="365" customWidth="1"/>
    <col min="16130" max="16130" width="30.7109375" style="365" customWidth="1"/>
    <col min="16131" max="16131" width="20.85546875" style="365" customWidth="1"/>
    <col min="16132" max="16133" width="20.42578125" style="365" customWidth="1"/>
    <col min="16134" max="16134" width="14.7109375" style="365" customWidth="1"/>
    <col min="16135" max="16135" width="14" style="365" customWidth="1"/>
    <col min="16136" max="16136" width="32.85546875" style="365" customWidth="1"/>
    <col min="16137" max="16137" width="11" style="365" customWidth="1"/>
    <col min="16138" max="16138" width="11.140625" style="365" customWidth="1"/>
    <col min="16139" max="16140" width="13.28515625" style="365" customWidth="1"/>
    <col min="16141" max="16141" width="13.85546875" style="365" customWidth="1"/>
    <col min="16142" max="16145" width="9.140625" style="365" customWidth="1"/>
    <col min="16146" max="16384" width="9.140625" style="365"/>
  </cols>
  <sheetData>
    <row r="1" spans="1:8" s="152" customFormat="1" ht="15.75" x14ac:dyDescent="0.25">
      <c r="A1" s="265"/>
      <c r="B1" s="223"/>
      <c r="C1" s="224"/>
      <c r="D1" s="224"/>
      <c r="E1" s="224"/>
      <c r="F1" s="224"/>
      <c r="G1" s="225" t="s">
        <v>103</v>
      </c>
    </row>
    <row r="2" spans="1:8" s="152" customFormat="1" ht="12" x14ac:dyDescent="0.25">
      <c r="A2" s="223"/>
      <c r="B2" s="223"/>
      <c r="C2" s="224"/>
      <c r="D2" s="224"/>
      <c r="E2" s="224"/>
      <c r="F2" s="224"/>
      <c r="G2" s="225" t="s">
        <v>104</v>
      </c>
    </row>
    <row r="3" spans="1:8" s="152" customFormat="1" ht="12" x14ac:dyDescent="0.25">
      <c r="A3" s="223"/>
      <c r="B3" s="223"/>
      <c r="C3" s="224"/>
      <c r="D3" s="224"/>
      <c r="E3" s="224"/>
      <c r="F3" s="224"/>
      <c r="G3" s="225" t="s">
        <v>105</v>
      </c>
    </row>
    <row r="4" spans="1:8" s="152" customFormat="1" ht="13.5" customHeight="1" x14ac:dyDescent="0.25">
      <c r="A4" s="223"/>
      <c r="B4" s="223"/>
      <c r="C4" s="224"/>
      <c r="D4" s="224"/>
      <c r="E4" s="224"/>
      <c r="F4" s="224"/>
      <c r="G4" s="225" t="s">
        <v>106</v>
      </c>
    </row>
    <row r="5" spans="1:8" s="152" customFormat="1" ht="13.5" customHeight="1" x14ac:dyDescent="0.25">
      <c r="A5" s="223"/>
      <c r="B5" s="153"/>
      <c r="C5" s="224"/>
      <c r="D5" s="224"/>
      <c r="E5" s="224"/>
      <c r="F5" s="224"/>
      <c r="G5" s="225" t="s">
        <v>107</v>
      </c>
    </row>
    <row r="6" spans="1:8" s="25" customFormat="1" ht="13.5" customHeight="1" x14ac:dyDescent="0.25">
      <c r="A6" s="226"/>
      <c r="B6" s="154"/>
      <c r="C6" s="227"/>
      <c r="D6" s="227"/>
      <c r="E6" s="227"/>
      <c r="F6" s="96"/>
      <c r="G6" s="96"/>
    </row>
    <row r="7" spans="1:8" s="25" customFormat="1" x14ac:dyDescent="0.25">
      <c r="A7" s="226"/>
      <c r="B7" s="154"/>
      <c r="C7" s="227"/>
      <c r="D7" s="227"/>
      <c r="E7" s="96"/>
      <c r="F7" s="96"/>
      <c r="G7" s="228" t="s">
        <v>108</v>
      </c>
    </row>
    <row r="8" spans="1:8" s="25" customFormat="1" ht="13.5" customHeight="1" x14ac:dyDescent="0.25">
      <c r="A8" s="226"/>
      <c r="B8" s="154"/>
      <c r="C8" s="229"/>
      <c r="D8" s="96"/>
      <c r="E8" s="229"/>
      <c r="F8" s="227"/>
      <c r="G8" s="227"/>
    </row>
    <row r="9" spans="1:8" s="122" customFormat="1" ht="15.75" x14ac:dyDescent="0.25">
      <c r="A9" s="230"/>
      <c r="B9" s="230"/>
      <c r="C9" s="230"/>
      <c r="D9" s="230" t="s">
        <v>0</v>
      </c>
      <c r="E9" s="230"/>
      <c r="F9" s="230"/>
      <c r="G9" s="230"/>
    </row>
    <row r="10" spans="1:8" s="122" customFormat="1" ht="15.75" x14ac:dyDescent="0.25">
      <c r="A10" s="230"/>
      <c r="B10" s="230"/>
      <c r="C10" s="230"/>
      <c r="D10" s="230" t="s">
        <v>109</v>
      </c>
      <c r="E10" s="230"/>
      <c r="F10" s="230"/>
      <c r="G10" s="230"/>
    </row>
    <row r="11" spans="1:8" s="122" customFormat="1" ht="15.75" x14ac:dyDescent="0.25">
      <c r="A11" s="230"/>
      <c r="B11" s="230"/>
      <c r="C11" s="230"/>
      <c r="D11" s="230" t="s">
        <v>110</v>
      </c>
      <c r="E11" s="230"/>
      <c r="F11" s="230"/>
      <c r="G11" s="230"/>
    </row>
    <row r="12" spans="1:8" s="122" customFormat="1" ht="26.25" customHeight="1" x14ac:dyDescent="0.25">
      <c r="A12" s="230"/>
      <c r="B12" s="230"/>
      <c r="C12" s="230"/>
      <c r="D12" s="230" t="s">
        <v>121</v>
      </c>
      <c r="E12" s="230"/>
      <c r="F12" s="230"/>
      <c r="G12" s="230"/>
    </row>
    <row r="13" spans="1:8" s="4" customFormat="1" ht="9" customHeight="1" x14ac:dyDescent="0.25"/>
    <row r="14" spans="1:8" s="360" customFormat="1" ht="21" customHeight="1" x14ac:dyDescent="0.25">
      <c r="A14" s="808" t="s">
        <v>1</v>
      </c>
      <c r="B14" s="808"/>
      <c r="C14" s="808"/>
      <c r="D14" s="808"/>
      <c r="E14" s="808"/>
      <c r="F14" s="808"/>
      <c r="G14" s="808"/>
      <c r="H14" s="359"/>
    </row>
    <row r="15" spans="1:8" s="360" customFormat="1" ht="15.75" x14ac:dyDescent="0.25">
      <c r="A15" s="809" t="s">
        <v>61</v>
      </c>
      <c r="B15" s="809"/>
      <c r="C15" s="809"/>
      <c r="D15" s="809"/>
      <c r="E15" s="809"/>
      <c r="F15" s="809"/>
      <c r="G15" s="809"/>
      <c r="H15" s="359"/>
    </row>
    <row r="16" spans="1:8" s="360" customFormat="1" ht="15.75" x14ac:dyDescent="0.25">
      <c r="A16" s="810" t="s">
        <v>2</v>
      </c>
      <c r="B16" s="810"/>
      <c r="C16" s="810"/>
      <c r="D16" s="810"/>
      <c r="E16" s="810"/>
      <c r="F16" s="810"/>
      <c r="G16" s="810"/>
      <c r="H16" s="359"/>
    </row>
    <row r="17" spans="1:13" s="360" customFormat="1" ht="15" customHeight="1" x14ac:dyDescent="0.25">
      <c r="A17" s="808" t="s">
        <v>101</v>
      </c>
      <c r="B17" s="808"/>
      <c r="C17" s="808"/>
      <c r="D17" s="808"/>
      <c r="E17" s="808"/>
      <c r="F17" s="808"/>
      <c r="G17" s="808"/>
      <c r="H17" s="359"/>
    </row>
    <row r="18" spans="1:13" ht="18" customHeight="1" x14ac:dyDescent="0.25">
      <c r="A18" s="361"/>
      <c r="B18" s="361"/>
      <c r="C18" s="362"/>
      <c r="D18" s="362"/>
      <c r="E18" s="362"/>
      <c r="F18" s="362"/>
      <c r="G18" s="362"/>
      <c r="H18" s="362"/>
      <c r="J18" s="364"/>
      <c r="K18" s="364"/>
      <c r="L18" s="364"/>
      <c r="M18" s="364"/>
    </row>
    <row r="19" spans="1:13" ht="15.75" x14ac:dyDescent="0.25">
      <c r="A19" s="807" t="s">
        <v>49</v>
      </c>
      <c r="B19" s="807"/>
      <c r="C19" s="807"/>
      <c r="D19" s="807"/>
      <c r="E19" s="807"/>
      <c r="F19" s="807"/>
      <c r="G19" s="807"/>
      <c r="H19" s="361"/>
      <c r="J19" s="364"/>
      <c r="K19" s="364"/>
      <c r="L19" s="364"/>
      <c r="M19" s="364"/>
    </row>
    <row r="20" spans="1:13" s="360" customFormat="1" ht="21.75" customHeight="1" x14ac:dyDescent="0.25">
      <c r="A20" s="802" t="s">
        <v>215</v>
      </c>
      <c r="B20" s="802"/>
      <c r="C20" s="802"/>
      <c r="D20" s="802"/>
      <c r="E20" s="802"/>
      <c r="F20" s="802"/>
      <c r="G20" s="802"/>
    </row>
    <row r="21" spans="1:13" s="369" customFormat="1" ht="66.75" customHeight="1" x14ac:dyDescent="0.25">
      <c r="A21" s="803" t="s">
        <v>274</v>
      </c>
      <c r="B21" s="803"/>
      <c r="C21" s="803"/>
      <c r="D21" s="803"/>
      <c r="E21" s="803"/>
      <c r="F21" s="803"/>
      <c r="G21" s="803"/>
      <c r="H21" s="366"/>
      <c r="I21" s="367"/>
      <c r="J21" s="368"/>
      <c r="K21" s="368"/>
      <c r="L21" s="368"/>
    </row>
    <row r="22" spans="1:13" s="371" customFormat="1" ht="17.25" customHeight="1" x14ac:dyDescent="0.25">
      <c r="A22" s="370" t="s">
        <v>3</v>
      </c>
    </row>
    <row r="23" spans="1:13" s="371" customFormat="1" ht="15.75" customHeight="1" x14ac:dyDescent="0.25">
      <c r="A23" s="804" t="s">
        <v>87</v>
      </c>
      <c r="B23" s="804"/>
      <c r="C23" s="804"/>
      <c r="D23" s="804"/>
      <c r="E23" s="804"/>
      <c r="F23" s="804"/>
      <c r="G23" s="804"/>
    </row>
    <row r="24" spans="1:13" s="371" customFormat="1" ht="16.899999999999999" customHeight="1" x14ac:dyDescent="0.25">
      <c r="A24" s="805" t="s">
        <v>299</v>
      </c>
      <c r="B24" s="805"/>
      <c r="C24" s="805"/>
      <c r="D24" s="805"/>
      <c r="E24" s="805"/>
      <c r="F24" s="805"/>
      <c r="G24" s="805"/>
    </row>
    <row r="25" spans="1:13" s="371" customFormat="1" ht="14.45" customHeight="1" x14ac:dyDescent="0.25">
      <c r="A25" s="370" t="s">
        <v>51</v>
      </c>
    </row>
    <row r="26" spans="1:13" s="371" customFormat="1" ht="15.75" x14ac:dyDescent="0.25">
      <c r="A26" s="370" t="s">
        <v>52</v>
      </c>
    </row>
    <row r="27" spans="1:13" ht="26.45" customHeight="1" x14ac:dyDescent="0.25">
      <c r="A27" s="806" t="s">
        <v>169</v>
      </c>
      <c r="B27" s="806"/>
      <c r="C27" s="806"/>
      <c r="D27" s="806"/>
      <c r="E27" s="806"/>
      <c r="F27" s="806"/>
      <c r="G27" s="806"/>
      <c r="H27" s="361"/>
      <c r="I27" s="372"/>
      <c r="J27" s="373"/>
      <c r="K27" s="373"/>
      <c r="L27" s="373"/>
    </row>
    <row r="28" spans="1:13" s="371" customFormat="1" ht="15.6" customHeight="1" x14ac:dyDescent="0.25">
      <c r="A28" s="24" t="s">
        <v>96</v>
      </c>
      <c r="B28" s="78"/>
      <c r="C28" s="78"/>
      <c r="D28" s="78"/>
      <c r="E28" s="78"/>
      <c r="F28" s="78"/>
      <c r="G28" s="78"/>
    </row>
    <row r="29" spans="1:13" s="43" customFormat="1" ht="20.25" customHeight="1" x14ac:dyDescent="0.25">
      <c r="A29" s="692" t="s">
        <v>40</v>
      </c>
      <c r="B29" s="692"/>
      <c r="C29" s="692"/>
      <c r="D29" s="692" t="s">
        <v>7</v>
      </c>
      <c r="E29" s="692" t="s">
        <v>41</v>
      </c>
      <c r="F29" s="692"/>
      <c r="G29" s="692"/>
    </row>
    <row r="30" spans="1:13" s="43" customFormat="1" ht="19.5" customHeight="1" x14ac:dyDescent="0.25">
      <c r="A30" s="692"/>
      <c r="B30" s="692"/>
      <c r="C30" s="692"/>
      <c r="D30" s="692"/>
      <c r="E30" s="579" t="s">
        <v>14</v>
      </c>
      <c r="F30" s="579" t="s">
        <v>25</v>
      </c>
      <c r="G30" s="579" t="s">
        <v>102</v>
      </c>
    </row>
    <row r="31" spans="1:13" s="93" customFormat="1" ht="24" customHeight="1" x14ac:dyDescent="0.25">
      <c r="A31" s="709" t="s">
        <v>50</v>
      </c>
      <c r="B31" s="709"/>
      <c r="C31" s="709"/>
      <c r="D31" s="390" t="s">
        <v>42</v>
      </c>
      <c r="E31" s="581">
        <v>57.5</v>
      </c>
      <c r="F31" s="581"/>
      <c r="G31" s="581"/>
    </row>
    <row r="32" spans="1:13" ht="15.75" x14ac:dyDescent="0.25">
      <c r="A32" s="803" t="s">
        <v>59</v>
      </c>
      <c r="B32" s="803"/>
      <c r="C32" s="803"/>
      <c r="D32" s="803"/>
      <c r="E32" s="803"/>
      <c r="F32" s="803"/>
      <c r="G32" s="803"/>
      <c r="H32" s="361"/>
    </row>
    <row r="33" spans="1:12" ht="9" customHeight="1" x14ac:dyDescent="0.25">
      <c r="A33" s="801"/>
      <c r="B33" s="801"/>
      <c r="C33" s="801"/>
      <c r="D33" s="801"/>
      <c r="E33" s="801"/>
      <c r="F33" s="801"/>
      <c r="G33" s="801"/>
      <c r="H33" s="796" t="s">
        <v>4</v>
      </c>
      <c r="I33" s="796"/>
    </row>
    <row r="34" spans="1:12" ht="18.75" customHeight="1" x14ac:dyDescent="0.25">
      <c r="A34" s="797" t="s">
        <v>5</v>
      </c>
      <c r="B34" s="797"/>
      <c r="C34" s="797"/>
      <c r="D34" s="797"/>
      <c r="E34" s="797"/>
      <c r="F34" s="797"/>
      <c r="G34" s="797"/>
      <c r="H34" s="363"/>
      <c r="I34" s="365"/>
    </row>
    <row r="35" spans="1:12" ht="30.95" customHeight="1" x14ac:dyDescent="0.25">
      <c r="A35" s="798" t="s">
        <v>6</v>
      </c>
      <c r="B35" s="798" t="s">
        <v>7</v>
      </c>
      <c r="C35" s="374" t="s">
        <v>8</v>
      </c>
      <c r="D35" s="374" t="s">
        <v>9</v>
      </c>
      <c r="E35" s="790" t="s">
        <v>10</v>
      </c>
      <c r="F35" s="791"/>
      <c r="G35" s="792"/>
      <c r="H35" s="363"/>
      <c r="I35" s="365"/>
    </row>
    <row r="36" spans="1:12" ht="17.25" customHeight="1" x14ac:dyDescent="0.25">
      <c r="A36" s="799"/>
      <c r="B36" s="800"/>
      <c r="C36" s="375" t="s">
        <v>12</v>
      </c>
      <c r="D36" s="375" t="s">
        <v>13</v>
      </c>
      <c r="E36" s="375" t="s">
        <v>14</v>
      </c>
      <c r="F36" s="375" t="s">
        <v>25</v>
      </c>
      <c r="G36" s="375" t="s">
        <v>102</v>
      </c>
      <c r="H36" s="363"/>
      <c r="I36" s="365"/>
    </row>
    <row r="37" spans="1:12" ht="33" customHeight="1" x14ac:dyDescent="0.25">
      <c r="A37" s="376" t="s">
        <v>15</v>
      </c>
      <c r="B37" s="377" t="s">
        <v>16</v>
      </c>
      <c r="C37" s="378">
        <f>C51</f>
        <v>175014.39999999999</v>
      </c>
      <c r="D37" s="378">
        <f>D49</f>
        <v>0</v>
      </c>
      <c r="E37" s="378">
        <f>E51</f>
        <v>0</v>
      </c>
      <c r="F37" s="378">
        <f>F51</f>
        <v>0</v>
      </c>
      <c r="G37" s="378">
        <f>H51</f>
        <v>0</v>
      </c>
      <c r="H37" s="363" t="s">
        <v>170</v>
      </c>
      <c r="I37" s="365"/>
    </row>
    <row r="38" spans="1:12" ht="21.75" customHeight="1" x14ac:dyDescent="0.25">
      <c r="A38" s="376" t="s">
        <v>17</v>
      </c>
      <c r="B38" s="377" t="s">
        <v>16</v>
      </c>
      <c r="C38" s="378">
        <f>C69</f>
        <v>707698.1</v>
      </c>
      <c r="D38" s="378">
        <f>D69</f>
        <v>2642985.9</v>
      </c>
      <c r="E38" s="378">
        <f>E69</f>
        <v>2026140</v>
      </c>
      <c r="F38" s="378">
        <f>F69</f>
        <v>1993008</v>
      </c>
      <c r="G38" s="378">
        <f>H69</f>
        <v>0</v>
      </c>
      <c r="H38" s="363"/>
      <c r="I38" s="365"/>
    </row>
    <row r="39" spans="1:12" ht="27.75" customHeight="1" x14ac:dyDescent="0.25">
      <c r="A39" s="379" t="s">
        <v>18</v>
      </c>
      <c r="B39" s="380" t="s">
        <v>16</v>
      </c>
      <c r="C39" s="381">
        <f>C37+C38</f>
        <v>882712.5</v>
      </c>
      <c r="D39" s="381">
        <f>D37+D38</f>
        <v>2642985.9</v>
      </c>
      <c r="E39" s="381">
        <f>E37+E38</f>
        <v>2026140</v>
      </c>
      <c r="F39" s="381">
        <f>F37+F38</f>
        <v>1993008</v>
      </c>
      <c r="G39" s="381">
        <f>G37+G38</f>
        <v>0</v>
      </c>
      <c r="H39" s="382"/>
      <c r="I39" s="364"/>
      <c r="J39" s="364"/>
      <c r="K39" s="364"/>
      <c r="L39" s="364"/>
    </row>
    <row r="40" spans="1:12" ht="12" customHeight="1" x14ac:dyDescent="0.25">
      <c r="A40" s="384"/>
      <c r="B40" s="385"/>
      <c r="C40" s="386"/>
      <c r="D40" s="386"/>
      <c r="E40" s="386"/>
      <c r="F40" s="386"/>
      <c r="G40" s="386"/>
      <c r="H40" s="383"/>
      <c r="I40" s="365"/>
    </row>
    <row r="41" spans="1:12" ht="12" customHeight="1" x14ac:dyDescent="0.25">
      <c r="A41" s="788" t="s">
        <v>301</v>
      </c>
      <c r="B41" s="788"/>
      <c r="C41" s="788"/>
      <c r="D41" s="788"/>
      <c r="E41" s="788"/>
      <c r="F41" s="788"/>
      <c r="G41" s="788"/>
      <c r="H41" s="383"/>
      <c r="I41" s="365"/>
    </row>
    <row r="42" spans="1:12" ht="19.899999999999999" customHeight="1" x14ac:dyDescent="0.25">
      <c r="A42" s="104" t="s">
        <v>24</v>
      </c>
      <c r="B42" s="104"/>
      <c r="C42" s="104"/>
      <c r="D42" s="104"/>
      <c r="E42" s="104"/>
      <c r="F42" s="104"/>
      <c r="G42" s="104"/>
      <c r="H42" s="383"/>
      <c r="I42" s="365"/>
    </row>
    <row r="43" spans="1:12" ht="15.6" customHeight="1" x14ac:dyDescent="0.25">
      <c r="A43" s="656" t="s">
        <v>300</v>
      </c>
      <c r="B43" s="656"/>
      <c r="C43" s="656"/>
      <c r="D43" s="656"/>
      <c r="E43" s="656"/>
      <c r="F43" s="656"/>
      <c r="G43" s="656"/>
      <c r="H43" s="383"/>
      <c r="I43" s="365"/>
    </row>
    <row r="44" spans="1:12" ht="21" customHeight="1" x14ac:dyDescent="0.25">
      <c r="A44" s="230" t="s">
        <v>286</v>
      </c>
      <c r="B44" s="90"/>
      <c r="C44" s="90"/>
      <c r="D44" s="90"/>
      <c r="E44" s="90"/>
      <c r="F44" s="90"/>
      <c r="G44" s="90"/>
      <c r="H44" s="383"/>
      <c r="I44" s="365"/>
    </row>
    <row r="45" spans="1:12" ht="54.6" customHeight="1" x14ac:dyDescent="0.25">
      <c r="A45" s="788" t="s">
        <v>89</v>
      </c>
      <c r="B45" s="788"/>
      <c r="C45" s="788"/>
      <c r="D45" s="788"/>
      <c r="E45" s="788"/>
      <c r="F45" s="788"/>
      <c r="G45" s="788"/>
      <c r="H45" s="383"/>
      <c r="I45" s="365"/>
    </row>
    <row r="46" spans="1:12" ht="12" customHeight="1" x14ac:dyDescent="0.25">
      <c r="A46" s="384"/>
      <c r="B46" s="385"/>
      <c r="C46" s="386"/>
      <c r="D46" s="386"/>
      <c r="E46" s="386"/>
      <c r="F46" s="386"/>
      <c r="G46" s="386"/>
      <c r="H46" s="383"/>
      <c r="I46" s="365"/>
    </row>
    <row r="47" spans="1:12" s="96" customFormat="1" ht="31.5" customHeight="1" x14ac:dyDescent="0.25">
      <c r="A47" s="789" t="s">
        <v>22</v>
      </c>
      <c r="B47" s="789" t="s">
        <v>7</v>
      </c>
      <c r="C47" s="374" t="s">
        <v>8</v>
      </c>
      <c r="D47" s="374" t="s">
        <v>9</v>
      </c>
      <c r="E47" s="790" t="s">
        <v>10</v>
      </c>
      <c r="F47" s="791"/>
      <c r="G47" s="792"/>
      <c r="H47" s="94"/>
      <c r="I47" s="95"/>
      <c r="J47" s="95"/>
      <c r="K47" s="95"/>
      <c r="L47" s="95"/>
    </row>
    <row r="48" spans="1:12" s="96" customFormat="1" ht="15.75" x14ac:dyDescent="0.25">
      <c r="A48" s="789"/>
      <c r="B48" s="789"/>
      <c r="C48" s="375" t="s">
        <v>12</v>
      </c>
      <c r="D48" s="375" t="s">
        <v>13</v>
      </c>
      <c r="E48" s="375" t="s">
        <v>14</v>
      </c>
      <c r="F48" s="375" t="s">
        <v>25</v>
      </c>
      <c r="G48" s="375" t="s">
        <v>102</v>
      </c>
      <c r="H48" s="97"/>
      <c r="I48" s="95"/>
      <c r="J48" s="95"/>
      <c r="K48" s="95"/>
      <c r="L48" s="95"/>
    </row>
    <row r="49" spans="1:12" s="96" customFormat="1" ht="30" x14ac:dyDescent="0.25">
      <c r="A49" s="98" t="s">
        <v>15</v>
      </c>
      <c r="B49" s="358" t="s">
        <v>16</v>
      </c>
      <c r="C49" s="89">
        <f>C50</f>
        <v>175014.39999999999</v>
      </c>
      <c r="D49" s="89"/>
      <c r="E49" s="89"/>
      <c r="F49" s="89"/>
      <c r="G49" s="89"/>
      <c r="H49" s="97"/>
      <c r="I49" s="95"/>
      <c r="J49" s="95"/>
      <c r="K49" s="95"/>
      <c r="L49" s="95"/>
    </row>
    <row r="50" spans="1:12" s="96" customFormat="1" ht="33.75" customHeight="1" x14ac:dyDescent="0.25">
      <c r="A50" s="99" t="s">
        <v>76</v>
      </c>
      <c r="B50" s="358" t="s">
        <v>16</v>
      </c>
      <c r="C50" s="89">
        <v>175014.39999999999</v>
      </c>
      <c r="D50" s="89"/>
      <c r="E50" s="89"/>
      <c r="F50" s="89"/>
      <c r="G50" s="89"/>
      <c r="H50" s="97"/>
      <c r="I50" s="95"/>
      <c r="J50" s="95"/>
      <c r="K50" s="95"/>
      <c r="L50" s="95"/>
    </row>
    <row r="51" spans="1:12" s="96" customFormat="1" ht="30.75" customHeight="1" x14ac:dyDescent="0.25">
      <c r="A51" s="100" t="s">
        <v>23</v>
      </c>
      <c r="B51" s="101" t="s">
        <v>16</v>
      </c>
      <c r="C51" s="102">
        <f>C49</f>
        <v>175014.39999999999</v>
      </c>
      <c r="D51" s="102">
        <f>D49</f>
        <v>0</v>
      </c>
      <c r="E51" s="102">
        <f>E49</f>
        <v>0</v>
      </c>
      <c r="F51" s="102">
        <f>F49</f>
        <v>0</v>
      </c>
      <c r="G51" s="102">
        <f>G49</f>
        <v>0</v>
      </c>
      <c r="H51" s="97"/>
      <c r="I51" s="95"/>
      <c r="J51" s="103"/>
      <c r="K51" s="103"/>
      <c r="L51" s="103"/>
    </row>
    <row r="52" spans="1:12" s="96" customFormat="1" ht="15.75" customHeight="1" x14ac:dyDescent="0.25">
      <c r="A52" s="104"/>
      <c r="B52" s="105"/>
      <c r="C52" s="106"/>
      <c r="D52" s="106"/>
      <c r="E52" s="106"/>
      <c r="F52" s="106"/>
      <c r="G52" s="106"/>
      <c r="H52" s="97"/>
      <c r="I52" s="95"/>
      <c r="J52" s="103"/>
      <c r="K52" s="103"/>
      <c r="L52" s="103"/>
    </row>
    <row r="53" spans="1:12" s="109" customFormat="1" ht="15.75" customHeight="1" x14ac:dyDescent="0.25">
      <c r="A53" s="788" t="s">
        <v>83</v>
      </c>
      <c r="B53" s="788"/>
      <c r="C53" s="788"/>
      <c r="D53" s="788"/>
      <c r="E53" s="788"/>
      <c r="F53" s="788"/>
      <c r="G53" s="788"/>
      <c r="H53" s="107"/>
      <c r="I53" s="108"/>
    </row>
    <row r="54" spans="1:12" s="109" customFormat="1" ht="21.4" customHeight="1" x14ac:dyDescent="0.25">
      <c r="A54" s="104" t="s">
        <v>24</v>
      </c>
      <c r="B54" s="104"/>
      <c r="C54" s="104"/>
      <c r="D54" s="104"/>
      <c r="E54" s="104"/>
      <c r="F54" s="104"/>
      <c r="G54" s="104"/>
      <c r="H54" s="104"/>
      <c r="I54" s="108"/>
    </row>
    <row r="55" spans="1:12" s="90" customFormat="1" ht="36.75" customHeight="1" x14ac:dyDescent="0.25">
      <c r="A55" s="656" t="s">
        <v>82</v>
      </c>
      <c r="B55" s="656"/>
      <c r="C55" s="656"/>
      <c r="D55" s="656"/>
      <c r="E55" s="656"/>
      <c r="F55" s="656"/>
      <c r="G55" s="656"/>
    </row>
    <row r="56" spans="1:12" s="90" customFormat="1" ht="13.5" customHeight="1" x14ac:dyDescent="0.25">
      <c r="A56" s="230" t="s">
        <v>286</v>
      </c>
    </row>
    <row r="57" spans="1:12" s="109" customFormat="1" ht="54.75" customHeight="1" x14ac:dyDescent="0.25">
      <c r="A57" s="788" t="s">
        <v>89</v>
      </c>
      <c r="B57" s="788"/>
      <c r="C57" s="788"/>
      <c r="D57" s="788"/>
      <c r="E57" s="788"/>
      <c r="F57" s="788"/>
      <c r="G57" s="788"/>
      <c r="H57" s="107"/>
      <c r="I57" s="108"/>
    </row>
    <row r="58" spans="1:12" s="109" customFormat="1" ht="47.25" x14ac:dyDescent="0.25">
      <c r="A58" s="789" t="s">
        <v>21</v>
      </c>
      <c r="B58" s="789" t="s">
        <v>7</v>
      </c>
      <c r="C58" s="374" t="s">
        <v>8</v>
      </c>
      <c r="D58" s="374" t="s">
        <v>9</v>
      </c>
      <c r="E58" s="790" t="s">
        <v>10</v>
      </c>
      <c r="F58" s="791"/>
      <c r="G58" s="792"/>
      <c r="H58" s="108"/>
    </row>
    <row r="59" spans="1:12" s="109" customFormat="1" ht="15.75" x14ac:dyDescent="0.25">
      <c r="A59" s="789"/>
      <c r="B59" s="789"/>
      <c r="C59" s="375" t="s">
        <v>12</v>
      </c>
      <c r="D59" s="375" t="s">
        <v>13</v>
      </c>
      <c r="E59" s="375" t="s">
        <v>14</v>
      </c>
      <c r="F59" s="375" t="s">
        <v>25</v>
      </c>
      <c r="G59" s="375" t="s">
        <v>102</v>
      </c>
      <c r="H59" s="108"/>
    </row>
    <row r="60" spans="1:12" s="109" customFormat="1" ht="31.5" x14ac:dyDescent="0.25">
      <c r="A60" s="110" t="s">
        <v>171</v>
      </c>
      <c r="B60" s="358" t="s">
        <v>26</v>
      </c>
      <c r="C60" s="358">
        <v>5</v>
      </c>
      <c r="D60" s="389">
        <v>8</v>
      </c>
      <c r="E60" s="358">
        <v>15</v>
      </c>
      <c r="F60" s="358"/>
      <c r="G60" s="358"/>
      <c r="H60" s="108"/>
    </row>
    <row r="61" spans="1:12" s="109" customFormat="1" ht="31.5" x14ac:dyDescent="0.25">
      <c r="A61" s="110" t="s">
        <v>90</v>
      </c>
      <c r="B61" s="358" t="s">
        <v>26</v>
      </c>
      <c r="C61" s="358">
        <v>243</v>
      </c>
      <c r="D61" s="389">
        <v>241</v>
      </c>
      <c r="E61" s="358">
        <v>77</v>
      </c>
      <c r="F61" s="358"/>
      <c r="G61" s="358"/>
      <c r="H61" s="108"/>
    </row>
    <row r="62" spans="1:12" s="109" customFormat="1" ht="47.25" x14ac:dyDescent="0.25">
      <c r="A62" s="110" t="s">
        <v>91</v>
      </c>
      <c r="B62" s="358" t="s">
        <v>26</v>
      </c>
      <c r="C62" s="358">
        <v>12</v>
      </c>
      <c r="D62" s="389">
        <v>36</v>
      </c>
      <c r="E62" s="358">
        <v>13</v>
      </c>
      <c r="F62" s="358"/>
      <c r="G62" s="358"/>
      <c r="H62" s="108"/>
    </row>
    <row r="63" spans="1:12" s="109" customFormat="1" ht="31.5" x14ac:dyDescent="0.25">
      <c r="A63" s="110" t="s">
        <v>92</v>
      </c>
      <c r="B63" s="358" t="s">
        <v>26</v>
      </c>
      <c r="C63" s="358">
        <v>1</v>
      </c>
      <c r="D63" s="389">
        <v>4</v>
      </c>
      <c r="E63" s="358"/>
      <c r="F63" s="358"/>
      <c r="G63" s="358"/>
      <c r="H63" s="108"/>
    </row>
    <row r="64" spans="1:12" s="109" customFormat="1" ht="15.75" x14ac:dyDescent="0.25">
      <c r="A64" s="110" t="s">
        <v>247</v>
      </c>
      <c r="B64" s="358" t="s">
        <v>26</v>
      </c>
      <c r="C64" s="358">
        <v>21</v>
      </c>
      <c r="D64" s="358"/>
      <c r="E64" s="358">
        <v>474</v>
      </c>
      <c r="F64" s="358"/>
      <c r="G64" s="358"/>
      <c r="H64" s="108"/>
    </row>
    <row r="65" spans="1:256" s="109" customFormat="1" ht="15.75" x14ac:dyDescent="0.25">
      <c r="A65" s="793"/>
      <c r="B65" s="794"/>
      <c r="C65" s="794"/>
      <c r="D65" s="794"/>
      <c r="E65" s="794"/>
      <c r="F65" s="794"/>
      <c r="G65" s="795"/>
      <c r="H65" s="108"/>
    </row>
    <row r="66" spans="1:256" s="109" customFormat="1" ht="50.25" customHeight="1" x14ac:dyDescent="0.25">
      <c r="A66" s="789" t="s">
        <v>22</v>
      </c>
      <c r="B66" s="789" t="s">
        <v>7</v>
      </c>
      <c r="C66" s="374" t="s">
        <v>8</v>
      </c>
      <c r="D66" s="374" t="s">
        <v>9</v>
      </c>
      <c r="E66" s="790" t="s">
        <v>10</v>
      </c>
      <c r="F66" s="791"/>
      <c r="G66" s="792"/>
      <c r="H66" s="108"/>
    </row>
    <row r="67" spans="1:256" s="109" customFormat="1" ht="26.25" customHeight="1" x14ac:dyDescent="0.25">
      <c r="A67" s="789"/>
      <c r="B67" s="789"/>
      <c r="C67" s="375" t="s">
        <v>12</v>
      </c>
      <c r="D67" s="375" t="s">
        <v>13</v>
      </c>
      <c r="E67" s="375" t="s">
        <v>14</v>
      </c>
      <c r="F67" s="375" t="s">
        <v>25</v>
      </c>
      <c r="G67" s="375" t="s">
        <v>102</v>
      </c>
      <c r="H67" s="108"/>
    </row>
    <row r="68" spans="1:256" s="109" customFormat="1" ht="21.75" customHeight="1" x14ac:dyDescent="0.25">
      <c r="A68" s="99" t="s">
        <v>17</v>
      </c>
      <c r="B68" s="358" t="s">
        <v>16</v>
      </c>
      <c r="C68" s="89">
        <v>707698.1</v>
      </c>
      <c r="D68" s="89">
        <v>2642985.9</v>
      </c>
      <c r="E68" s="89">
        <v>2026140</v>
      </c>
      <c r="F68" s="89">
        <v>1993008</v>
      </c>
      <c r="G68" s="89">
        <v>0</v>
      </c>
      <c r="H68" s="108"/>
      <c r="IV68" s="108"/>
    </row>
    <row r="69" spans="1:256" s="109" customFormat="1" ht="31.5" x14ac:dyDescent="0.25">
      <c r="A69" s="100" t="s">
        <v>23</v>
      </c>
      <c r="B69" s="101" t="s">
        <v>16</v>
      </c>
      <c r="C69" s="102">
        <f>SUM(C68)</f>
        <v>707698.1</v>
      </c>
      <c r="D69" s="102">
        <f>SUM(D68)</f>
        <v>2642985.9</v>
      </c>
      <c r="E69" s="102">
        <f>SUM(E68)</f>
        <v>2026140</v>
      </c>
      <c r="F69" s="102">
        <f>SUM(F68)</f>
        <v>1993008</v>
      </c>
      <c r="G69" s="102">
        <f>SUM(G68)</f>
        <v>0</v>
      </c>
      <c r="H69" s="108"/>
      <c r="IV69" s="108"/>
    </row>
    <row r="71" spans="1:256" x14ac:dyDescent="0.25">
      <c r="G71" s="365">
        <v>1982433</v>
      </c>
    </row>
  </sheetData>
  <mergeCells count="37">
    <mergeCell ref="A19:G19"/>
    <mergeCell ref="A14:G14"/>
    <mergeCell ref="A15:G15"/>
    <mergeCell ref="A16:G16"/>
    <mergeCell ref="A17:G17"/>
    <mergeCell ref="A29:C30"/>
    <mergeCell ref="D29:D30"/>
    <mergeCell ref="E29:G29"/>
    <mergeCell ref="A31:C31"/>
    <mergeCell ref="A32:G32"/>
    <mergeCell ref="A20:G20"/>
    <mergeCell ref="A21:G21"/>
    <mergeCell ref="A23:G23"/>
    <mergeCell ref="A24:G24"/>
    <mergeCell ref="A27:G27"/>
    <mergeCell ref="H33:I33"/>
    <mergeCell ref="A34:G34"/>
    <mergeCell ref="A57:G57"/>
    <mergeCell ref="A47:A48"/>
    <mergeCell ref="B47:B48"/>
    <mergeCell ref="E47:G47"/>
    <mergeCell ref="A53:G53"/>
    <mergeCell ref="A55:G55"/>
    <mergeCell ref="A35:A36"/>
    <mergeCell ref="B35:B36"/>
    <mergeCell ref="E35:G35"/>
    <mergeCell ref="A33:G33"/>
    <mergeCell ref="A41:G41"/>
    <mergeCell ref="A43:G43"/>
    <mergeCell ref="A45:G45"/>
    <mergeCell ref="A58:A59"/>
    <mergeCell ref="B58:B59"/>
    <mergeCell ref="E58:G58"/>
    <mergeCell ref="A65:G65"/>
    <mergeCell ref="A66:A67"/>
    <mergeCell ref="B66:B67"/>
    <mergeCell ref="E66:G6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4" fitToHeight="0" orientation="landscape" r:id="rId1"/>
  <headerFooter alignWithMargins="0"/>
  <rowBreaks count="2" manualBreakCount="2">
    <brk id="28" max="6" man="1"/>
    <brk id="5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68"/>
  <sheetViews>
    <sheetView view="pageBreakPreview" topLeftCell="A25" zoomScale="75" zoomScaleNormal="75" zoomScaleSheetLayoutView="75" workbookViewId="0">
      <selection activeCell="G41" sqref="G41"/>
    </sheetView>
  </sheetViews>
  <sheetFormatPr defaultColWidth="9.5703125" defaultRowHeight="15" x14ac:dyDescent="0.25"/>
  <cols>
    <col min="1" max="1" width="48.28515625" style="196" customWidth="1"/>
    <col min="2" max="2" width="12.28515625" style="196" customWidth="1"/>
    <col min="3" max="3" width="14.28515625" style="197" customWidth="1"/>
    <col min="4" max="4" width="15.85546875" style="197" customWidth="1"/>
    <col min="5" max="7" width="14.28515625" style="197" customWidth="1"/>
    <col min="8" max="8" width="13.85546875" style="197" customWidth="1"/>
    <col min="9" max="9" width="14.42578125" style="197" customWidth="1"/>
    <col min="10" max="16384" width="9.5703125" style="197"/>
  </cols>
  <sheetData>
    <row r="1" spans="1:7" s="168" customFormat="1" ht="12.75" x14ac:dyDescent="0.2">
      <c r="A1" s="165"/>
      <c r="B1" s="165"/>
      <c r="C1" s="166"/>
      <c r="D1" s="166"/>
      <c r="E1" s="166"/>
      <c r="F1" s="166"/>
      <c r="G1" s="167" t="s">
        <v>103</v>
      </c>
    </row>
    <row r="2" spans="1:7" s="168" customFormat="1" ht="12.75" x14ac:dyDescent="0.2">
      <c r="A2" s="165"/>
      <c r="B2" s="165"/>
      <c r="C2" s="166"/>
      <c r="D2" s="166"/>
      <c r="E2" s="166"/>
      <c r="F2" s="166"/>
      <c r="G2" s="167" t="s">
        <v>104</v>
      </c>
    </row>
    <row r="3" spans="1:7" s="168" customFormat="1" ht="12.75" x14ac:dyDescent="0.2">
      <c r="A3" s="165"/>
      <c r="B3" s="165"/>
      <c r="C3" s="166"/>
      <c r="D3" s="166"/>
      <c r="E3" s="166"/>
      <c r="F3" s="166"/>
      <c r="G3" s="167" t="s">
        <v>105</v>
      </c>
    </row>
    <row r="4" spans="1:7" s="168" customFormat="1" ht="12.75" x14ac:dyDescent="0.2">
      <c r="A4" s="165"/>
      <c r="B4" s="165"/>
      <c r="C4" s="166"/>
      <c r="D4" s="166"/>
      <c r="E4" s="166"/>
      <c r="F4" s="166"/>
      <c r="G4" s="167" t="s">
        <v>106</v>
      </c>
    </row>
    <row r="5" spans="1:7" s="168" customFormat="1" ht="12.75" x14ac:dyDescent="0.2">
      <c r="A5" s="165"/>
      <c r="B5" s="169"/>
      <c r="C5" s="166"/>
      <c r="D5" s="166"/>
      <c r="E5" s="166"/>
      <c r="F5" s="166"/>
      <c r="G5" s="167" t="s">
        <v>107</v>
      </c>
    </row>
    <row r="6" spans="1:7" s="168" customFormat="1" x14ac:dyDescent="0.2">
      <c r="A6" s="170"/>
      <c r="B6" s="171"/>
      <c r="C6" s="172"/>
      <c r="D6" s="172"/>
      <c r="E6" s="172"/>
      <c r="F6" s="173"/>
      <c r="G6" s="173"/>
    </row>
    <row r="7" spans="1:7" s="168" customFormat="1" x14ac:dyDescent="0.2">
      <c r="A7" s="170"/>
      <c r="B7" s="171"/>
      <c r="C7" s="172"/>
      <c r="D7" s="172"/>
      <c r="E7" s="173"/>
      <c r="F7" s="173"/>
      <c r="G7" s="174" t="s">
        <v>108</v>
      </c>
    </row>
    <row r="8" spans="1:7" s="168" customFormat="1" x14ac:dyDescent="0.2">
      <c r="A8" s="170"/>
      <c r="B8" s="171"/>
      <c r="C8" s="175"/>
      <c r="D8" s="173"/>
      <c r="E8" s="175"/>
      <c r="F8" s="172"/>
      <c r="G8" s="172"/>
    </row>
    <row r="9" spans="1:7" s="122" customFormat="1" ht="15.75" x14ac:dyDescent="0.25">
      <c r="A9" s="230"/>
      <c r="B9" s="230"/>
      <c r="C9" s="230"/>
      <c r="D9" s="230" t="s">
        <v>0</v>
      </c>
      <c r="E9" s="230"/>
      <c r="F9" s="230"/>
      <c r="G9" s="230"/>
    </row>
    <row r="10" spans="1:7" s="122" customFormat="1" ht="15.75" x14ac:dyDescent="0.25">
      <c r="A10" s="230"/>
      <c r="B10" s="230"/>
      <c r="C10" s="230"/>
      <c r="D10" s="230" t="s">
        <v>109</v>
      </c>
      <c r="E10" s="230"/>
      <c r="F10" s="230"/>
      <c r="G10" s="230"/>
    </row>
    <row r="11" spans="1:7" s="122" customFormat="1" ht="15.75" x14ac:dyDescent="0.25">
      <c r="A11" s="230"/>
      <c r="B11" s="230"/>
      <c r="C11" s="230"/>
      <c r="D11" s="230" t="s">
        <v>110</v>
      </c>
      <c r="E11" s="230"/>
      <c r="F11" s="230"/>
      <c r="G11" s="230"/>
    </row>
    <row r="12" spans="1:7" s="122" customFormat="1" ht="26.25" customHeight="1" x14ac:dyDescent="0.25">
      <c r="A12" s="230"/>
      <c r="B12" s="230"/>
      <c r="C12" s="230"/>
      <c r="D12" s="230" t="s">
        <v>121</v>
      </c>
      <c r="E12" s="230"/>
      <c r="F12" s="230"/>
      <c r="G12" s="230"/>
    </row>
    <row r="13" spans="1:7" s="193" customFormat="1" ht="15.75" x14ac:dyDescent="0.25">
      <c r="A13" s="545"/>
      <c r="B13" s="545"/>
      <c r="C13" s="545"/>
      <c r="D13" s="545"/>
      <c r="E13" s="545"/>
      <c r="F13" s="545"/>
      <c r="G13" s="545"/>
    </row>
    <row r="14" spans="1:7" s="91" customFormat="1" ht="18" customHeight="1" x14ac:dyDescent="0.25">
      <c r="D14" s="230"/>
      <c r="E14" s="230"/>
      <c r="F14" s="199"/>
      <c r="G14" s="230"/>
    </row>
    <row r="15" spans="1:7" s="74" customFormat="1" ht="15.75" x14ac:dyDescent="0.25">
      <c r="A15" s="820" t="s">
        <v>1</v>
      </c>
      <c r="B15" s="820"/>
      <c r="C15" s="820"/>
      <c r="D15" s="820"/>
      <c r="E15" s="820"/>
      <c r="F15" s="820"/>
      <c r="G15" s="820"/>
    </row>
    <row r="16" spans="1:7" s="74" customFormat="1" ht="15.75" x14ac:dyDescent="0.25">
      <c r="A16" s="821" t="s">
        <v>111</v>
      </c>
      <c r="B16" s="821"/>
      <c r="C16" s="821"/>
      <c r="D16" s="821"/>
      <c r="E16" s="821"/>
      <c r="F16" s="821"/>
      <c r="G16" s="821"/>
    </row>
    <row r="17" spans="1:256" s="74" customFormat="1" ht="24" customHeight="1" x14ac:dyDescent="0.25">
      <c r="A17" s="820" t="s">
        <v>101</v>
      </c>
      <c r="B17" s="820"/>
      <c r="C17" s="820"/>
      <c r="D17" s="820"/>
      <c r="E17" s="820"/>
      <c r="F17" s="820"/>
      <c r="G17" s="820"/>
    </row>
    <row r="18" spans="1:256" s="74" customFormat="1" ht="15" customHeight="1" x14ac:dyDescent="0.25">
      <c r="A18" s="548"/>
      <c r="B18" s="548"/>
      <c r="C18" s="548"/>
      <c r="D18" s="548"/>
      <c r="E18" s="548"/>
      <c r="F18" s="548"/>
      <c r="G18" s="548"/>
    </row>
    <row r="19" spans="1:256" s="74" customFormat="1" ht="53.25" customHeight="1" x14ac:dyDescent="0.25">
      <c r="A19" s="760" t="s">
        <v>150</v>
      </c>
      <c r="B19" s="760"/>
      <c r="C19" s="760"/>
      <c r="D19" s="760"/>
      <c r="E19" s="760"/>
      <c r="F19" s="760"/>
      <c r="G19" s="760"/>
    </row>
    <row r="20" spans="1:256" s="74" customFormat="1" ht="24.95" customHeight="1" x14ac:dyDescent="0.25">
      <c r="A20" s="200" t="s">
        <v>214</v>
      </c>
      <c r="B20" s="201"/>
      <c r="C20" s="201"/>
      <c r="D20" s="201"/>
      <c r="E20" s="201"/>
      <c r="F20" s="201"/>
    </row>
    <row r="21" spans="1:256" s="553" customFormat="1" ht="142.5" customHeight="1" x14ac:dyDescent="0.25">
      <c r="A21" s="822" t="s">
        <v>275</v>
      </c>
      <c r="B21" s="822"/>
      <c r="C21" s="822"/>
      <c r="D21" s="822"/>
      <c r="E21" s="822"/>
      <c r="F21" s="822"/>
      <c r="G21" s="822"/>
      <c r="H21" s="551"/>
      <c r="I21" s="552"/>
      <c r="J21" s="552"/>
      <c r="K21" s="552"/>
    </row>
    <row r="22" spans="1:256" s="74" customFormat="1" ht="15.75" customHeight="1" x14ac:dyDescent="0.25">
      <c r="A22" s="202" t="s">
        <v>151</v>
      </c>
    </row>
    <row r="23" spans="1:256" s="88" customFormat="1" ht="17.25" customHeight="1" x14ac:dyDescent="0.25">
      <c r="A23" s="734" t="s">
        <v>262</v>
      </c>
      <c r="B23" s="734"/>
      <c r="C23" s="734"/>
      <c r="D23" s="734"/>
      <c r="E23" s="734"/>
      <c r="F23" s="734"/>
      <c r="G23" s="734"/>
    </row>
    <row r="24" spans="1:256" s="88" customFormat="1" ht="30" customHeight="1" x14ac:dyDescent="0.25">
      <c r="A24" s="734" t="s">
        <v>82</v>
      </c>
      <c r="B24" s="734"/>
      <c r="C24" s="734"/>
      <c r="D24" s="734"/>
      <c r="E24" s="734"/>
      <c r="F24" s="734"/>
      <c r="G24" s="734"/>
    </row>
    <row r="25" spans="1:256" s="203" customFormat="1" ht="15.75" x14ac:dyDescent="0.25">
      <c r="A25" s="734" t="s">
        <v>254</v>
      </c>
      <c r="B25" s="734"/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4"/>
      <c r="X25" s="734"/>
      <c r="Y25" s="734"/>
      <c r="Z25" s="734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734"/>
      <c r="AT25" s="734"/>
      <c r="AU25" s="734"/>
      <c r="AV25" s="734"/>
      <c r="AW25" s="734"/>
      <c r="AX25" s="734"/>
      <c r="AY25" s="734"/>
      <c r="AZ25" s="734"/>
      <c r="BA25" s="734"/>
      <c r="BB25" s="734"/>
      <c r="BC25" s="734"/>
      <c r="BD25" s="734"/>
      <c r="BE25" s="734"/>
      <c r="BF25" s="734"/>
      <c r="BG25" s="734"/>
      <c r="BH25" s="734"/>
      <c r="BI25" s="734"/>
      <c r="BJ25" s="734"/>
      <c r="BK25" s="734"/>
      <c r="BL25" s="734"/>
      <c r="BM25" s="734"/>
      <c r="BN25" s="734"/>
      <c r="BO25" s="734"/>
      <c r="BP25" s="734"/>
      <c r="BQ25" s="734"/>
      <c r="BR25" s="734"/>
      <c r="BS25" s="734"/>
      <c r="BT25" s="734"/>
      <c r="BU25" s="734"/>
      <c r="BV25" s="734"/>
      <c r="BW25" s="734"/>
      <c r="BX25" s="734"/>
      <c r="BY25" s="734"/>
      <c r="BZ25" s="734"/>
      <c r="CA25" s="734"/>
      <c r="CB25" s="734"/>
      <c r="CC25" s="734"/>
      <c r="CD25" s="734"/>
      <c r="CE25" s="734"/>
      <c r="CF25" s="734"/>
      <c r="CG25" s="734"/>
      <c r="CH25" s="734"/>
      <c r="CI25" s="734"/>
      <c r="CJ25" s="734"/>
      <c r="CK25" s="734"/>
      <c r="CL25" s="734"/>
      <c r="CM25" s="734"/>
      <c r="CN25" s="734"/>
      <c r="CO25" s="734"/>
      <c r="CP25" s="734"/>
      <c r="CQ25" s="734"/>
      <c r="CR25" s="734"/>
      <c r="CS25" s="734"/>
      <c r="CT25" s="734"/>
      <c r="CU25" s="734"/>
      <c r="CV25" s="734"/>
      <c r="CW25" s="734"/>
      <c r="CX25" s="734"/>
      <c r="CY25" s="734"/>
      <c r="CZ25" s="734"/>
      <c r="DA25" s="734"/>
      <c r="DB25" s="734"/>
      <c r="DC25" s="734"/>
      <c r="DD25" s="734"/>
      <c r="DE25" s="734"/>
      <c r="DF25" s="734"/>
      <c r="DG25" s="734"/>
      <c r="DH25" s="734"/>
      <c r="DI25" s="734"/>
      <c r="DJ25" s="734"/>
      <c r="DK25" s="734"/>
      <c r="DL25" s="734"/>
      <c r="DM25" s="734"/>
      <c r="DN25" s="734"/>
      <c r="DO25" s="734"/>
      <c r="DP25" s="734"/>
      <c r="DQ25" s="734"/>
      <c r="DR25" s="734"/>
      <c r="DS25" s="734"/>
      <c r="DT25" s="734"/>
      <c r="DU25" s="734"/>
      <c r="DV25" s="734"/>
      <c r="DW25" s="734"/>
      <c r="DX25" s="734"/>
      <c r="DY25" s="734"/>
      <c r="DZ25" s="734"/>
      <c r="EA25" s="734"/>
      <c r="EB25" s="734"/>
      <c r="EC25" s="734"/>
      <c r="ED25" s="734"/>
      <c r="EE25" s="734"/>
      <c r="EF25" s="734"/>
      <c r="EG25" s="734"/>
      <c r="EH25" s="734"/>
      <c r="EI25" s="734"/>
      <c r="EJ25" s="734"/>
      <c r="EK25" s="734"/>
      <c r="EL25" s="734"/>
      <c r="EM25" s="734"/>
      <c r="EN25" s="734"/>
      <c r="EO25" s="734"/>
      <c r="EP25" s="734"/>
      <c r="EQ25" s="734"/>
      <c r="ER25" s="734"/>
      <c r="ES25" s="734"/>
      <c r="ET25" s="734"/>
      <c r="EU25" s="734"/>
      <c r="EV25" s="734"/>
      <c r="EW25" s="734"/>
      <c r="EX25" s="734"/>
      <c r="EY25" s="734"/>
      <c r="EZ25" s="734"/>
      <c r="FA25" s="734"/>
      <c r="FB25" s="734"/>
      <c r="FC25" s="734"/>
      <c r="FD25" s="734"/>
      <c r="FE25" s="734"/>
      <c r="FF25" s="734"/>
      <c r="FG25" s="734"/>
      <c r="FH25" s="734"/>
      <c r="FI25" s="734"/>
      <c r="FJ25" s="734"/>
      <c r="FK25" s="734"/>
      <c r="FL25" s="734"/>
      <c r="FM25" s="734"/>
      <c r="FN25" s="734"/>
      <c r="FO25" s="734"/>
      <c r="FP25" s="734"/>
      <c r="FQ25" s="734"/>
      <c r="FR25" s="734"/>
      <c r="FS25" s="734"/>
      <c r="FT25" s="734"/>
      <c r="FU25" s="734"/>
      <c r="FV25" s="734"/>
      <c r="FW25" s="734"/>
      <c r="FX25" s="734"/>
      <c r="FY25" s="734"/>
      <c r="FZ25" s="734"/>
      <c r="GA25" s="734"/>
      <c r="GB25" s="734"/>
      <c r="GC25" s="734"/>
      <c r="GD25" s="734"/>
      <c r="GE25" s="734"/>
      <c r="GF25" s="734"/>
      <c r="GG25" s="734"/>
      <c r="GH25" s="734"/>
      <c r="GI25" s="734"/>
      <c r="GJ25" s="734"/>
      <c r="GK25" s="734"/>
      <c r="GL25" s="734"/>
      <c r="GM25" s="734"/>
      <c r="GN25" s="734"/>
      <c r="GO25" s="734"/>
      <c r="GP25" s="734"/>
      <c r="GQ25" s="734"/>
      <c r="GR25" s="734"/>
      <c r="GS25" s="734"/>
      <c r="GT25" s="734"/>
      <c r="GU25" s="734"/>
      <c r="GV25" s="734"/>
      <c r="GW25" s="734"/>
      <c r="GX25" s="734"/>
      <c r="GY25" s="734"/>
      <c r="GZ25" s="734"/>
      <c r="HA25" s="734"/>
      <c r="HB25" s="734"/>
      <c r="HC25" s="734"/>
      <c r="HD25" s="734"/>
      <c r="HE25" s="734"/>
      <c r="HF25" s="734"/>
      <c r="HG25" s="734"/>
      <c r="HH25" s="734"/>
      <c r="HI25" s="734"/>
      <c r="HJ25" s="734"/>
      <c r="HK25" s="734"/>
      <c r="HL25" s="734"/>
      <c r="HM25" s="734"/>
      <c r="HN25" s="734"/>
      <c r="HO25" s="734"/>
      <c r="HP25" s="734"/>
      <c r="HQ25" s="734"/>
      <c r="HR25" s="734"/>
      <c r="HS25" s="734"/>
      <c r="HT25" s="734"/>
      <c r="HU25" s="734"/>
      <c r="HV25" s="734"/>
      <c r="HW25" s="734"/>
      <c r="HX25" s="734"/>
      <c r="HY25" s="734"/>
      <c r="HZ25" s="734"/>
      <c r="IA25" s="734"/>
      <c r="IB25" s="734"/>
      <c r="IC25" s="734"/>
      <c r="ID25" s="734"/>
      <c r="IE25" s="734"/>
      <c r="IF25" s="734"/>
      <c r="IG25" s="734"/>
      <c r="IH25" s="734"/>
      <c r="II25" s="734"/>
      <c r="IJ25" s="734"/>
      <c r="IK25" s="734"/>
      <c r="IL25" s="734"/>
      <c r="IM25" s="734"/>
      <c r="IN25" s="734"/>
      <c r="IO25" s="734"/>
      <c r="IP25" s="734"/>
      <c r="IQ25" s="734"/>
      <c r="IR25" s="734"/>
      <c r="IS25" s="734"/>
      <c r="IT25" s="734"/>
      <c r="IU25" s="734"/>
      <c r="IV25" s="734"/>
    </row>
    <row r="26" spans="1:256" s="88" customFormat="1" ht="18.75" customHeight="1" x14ac:dyDescent="0.25">
      <c r="A26" s="734" t="s">
        <v>285</v>
      </c>
      <c r="B26" s="734"/>
      <c r="C26" s="734"/>
      <c r="D26" s="734"/>
      <c r="E26" s="734"/>
      <c r="F26" s="734"/>
      <c r="G26" s="734"/>
    </row>
    <row r="27" spans="1:256" s="74" customFormat="1" ht="49.5" customHeight="1" x14ac:dyDescent="0.25">
      <c r="A27" s="760" t="s">
        <v>152</v>
      </c>
      <c r="B27" s="760"/>
      <c r="C27" s="760"/>
      <c r="D27" s="760"/>
      <c r="E27" s="760"/>
      <c r="F27" s="760"/>
      <c r="G27" s="760"/>
      <c r="H27" s="200"/>
    </row>
    <row r="28" spans="1:256" s="74" customFormat="1" ht="28.9" customHeight="1" x14ac:dyDescent="0.25">
      <c r="A28" s="202" t="s">
        <v>115</v>
      </c>
      <c r="H28" s="200"/>
    </row>
    <row r="29" spans="1:256" s="88" customFormat="1" ht="15.75" customHeight="1" x14ac:dyDescent="0.25">
      <c r="A29" s="819" t="s">
        <v>125</v>
      </c>
      <c r="B29" s="819"/>
      <c r="C29" s="819"/>
      <c r="D29" s="819" t="s">
        <v>7</v>
      </c>
      <c r="E29" s="819" t="s">
        <v>41</v>
      </c>
      <c r="F29" s="819"/>
      <c r="G29" s="819"/>
    </row>
    <row r="30" spans="1:256" s="88" customFormat="1" ht="15.75" x14ac:dyDescent="0.25">
      <c r="A30" s="819"/>
      <c r="B30" s="819"/>
      <c r="C30" s="819"/>
      <c r="D30" s="819"/>
      <c r="E30" s="573" t="s">
        <v>14</v>
      </c>
      <c r="F30" s="573" t="s">
        <v>25</v>
      </c>
      <c r="G30" s="573" t="s">
        <v>102</v>
      </c>
    </row>
    <row r="31" spans="1:256" s="88" customFormat="1" ht="24.6" customHeight="1" x14ac:dyDescent="0.25">
      <c r="A31" s="816" t="s">
        <v>292</v>
      </c>
      <c r="B31" s="816"/>
      <c r="C31" s="816"/>
      <c r="D31" s="586" t="s">
        <v>42</v>
      </c>
      <c r="E31" s="584">
        <v>100</v>
      </c>
      <c r="F31" s="584">
        <v>100</v>
      </c>
      <c r="G31" s="584">
        <v>100</v>
      </c>
    </row>
    <row r="32" spans="1:256" s="88" customFormat="1" ht="39.6" customHeight="1" x14ac:dyDescent="0.25">
      <c r="A32" s="693" t="s">
        <v>293</v>
      </c>
      <c r="B32" s="693"/>
      <c r="C32" s="693"/>
      <c r="D32" s="586" t="s">
        <v>42</v>
      </c>
      <c r="E32" s="584">
        <v>100</v>
      </c>
      <c r="F32" s="584">
        <v>100</v>
      </c>
      <c r="G32" s="584">
        <v>100</v>
      </c>
    </row>
    <row r="33" spans="1:8" s="88" customFormat="1" ht="15.75" x14ac:dyDescent="0.25">
      <c r="A33" s="592"/>
      <c r="B33" s="592"/>
      <c r="C33" s="592"/>
      <c r="D33" s="593"/>
      <c r="E33" s="594"/>
      <c r="F33" s="594"/>
      <c r="G33" s="594"/>
    </row>
    <row r="34" spans="1:8" s="88" customFormat="1" ht="78.75" customHeight="1" x14ac:dyDescent="0.25">
      <c r="A34" s="817" t="s">
        <v>153</v>
      </c>
      <c r="B34" s="817"/>
      <c r="C34" s="817"/>
      <c r="D34" s="817"/>
      <c r="E34" s="817"/>
      <c r="F34" s="817"/>
      <c r="G34" s="817"/>
    </row>
    <row r="35" spans="1:8" s="88" customFormat="1" ht="23.25" customHeight="1" x14ac:dyDescent="0.25">
      <c r="A35" s="818" t="s">
        <v>5</v>
      </c>
      <c r="B35" s="818"/>
      <c r="C35" s="818"/>
      <c r="D35" s="818"/>
      <c r="E35" s="818"/>
      <c r="F35" s="818"/>
      <c r="G35" s="818"/>
    </row>
    <row r="36" spans="1:8" ht="31.5" x14ac:dyDescent="0.25">
      <c r="A36" s="761" t="s">
        <v>6</v>
      </c>
      <c r="B36" s="761" t="s">
        <v>7</v>
      </c>
      <c r="C36" s="554" t="s">
        <v>8</v>
      </c>
      <c r="D36" s="554" t="s">
        <v>9</v>
      </c>
      <c r="E36" s="815" t="s">
        <v>10</v>
      </c>
      <c r="F36" s="815"/>
      <c r="G36" s="815"/>
      <c r="H36" s="198"/>
    </row>
    <row r="37" spans="1:8" s="74" customFormat="1" ht="15.75" x14ac:dyDescent="0.25">
      <c r="A37" s="761"/>
      <c r="B37" s="761"/>
      <c r="C37" s="554" t="s">
        <v>12</v>
      </c>
      <c r="D37" s="554" t="s">
        <v>13</v>
      </c>
      <c r="E37" s="554" t="s">
        <v>14</v>
      </c>
      <c r="F37" s="554" t="s">
        <v>25</v>
      </c>
      <c r="G37" s="554" t="s">
        <v>102</v>
      </c>
    </row>
    <row r="38" spans="1:8" s="74" customFormat="1" ht="31.5" hidden="1" customHeight="1" x14ac:dyDescent="0.25">
      <c r="A38" s="296" t="s">
        <v>15</v>
      </c>
      <c r="B38" s="546" t="s">
        <v>16</v>
      </c>
      <c r="C38" s="75"/>
      <c r="D38" s="75"/>
      <c r="E38" s="75"/>
      <c r="F38" s="75"/>
      <c r="G38" s="75"/>
    </row>
    <row r="39" spans="1:8" s="88" customFormat="1" ht="15.75" hidden="1" customHeight="1" x14ac:dyDescent="0.25">
      <c r="A39" s="296" t="s">
        <v>17</v>
      </c>
      <c r="B39" s="546" t="s">
        <v>16</v>
      </c>
      <c r="C39" s="75">
        <f>C59</f>
        <v>0</v>
      </c>
      <c r="D39" s="75">
        <f>D59</f>
        <v>98170.1</v>
      </c>
      <c r="E39" s="75">
        <f>E59</f>
        <v>29896</v>
      </c>
      <c r="F39" s="75">
        <f>F59</f>
        <v>30391</v>
      </c>
      <c r="G39" s="75">
        <f>G59</f>
        <v>31608</v>
      </c>
    </row>
    <row r="40" spans="1:8" s="88" customFormat="1" ht="82.9" customHeight="1" x14ac:dyDescent="0.25">
      <c r="A40" s="296" t="s">
        <v>294</v>
      </c>
      <c r="B40" s="591"/>
      <c r="C40" s="75"/>
      <c r="D40" s="75">
        <v>29251.5</v>
      </c>
      <c r="E40" s="75">
        <v>29896</v>
      </c>
      <c r="F40" s="75">
        <v>30391</v>
      </c>
      <c r="G40" s="75">
        <v>31608</v>
      </c>
    </row>
    <row r="41" spans="1:8" s="88" customFormat="1" ht="81.599999999999994" customHeight="1" x14ac:dyDescent="0.25">
      <c r="A41" s="604" t="s">
        <v>302</v>
      </c>
      <c r="B41" s="605"/>
      <c r="C41" s="606"/>
      <c r="D41" s="606">
        <v>68918.600000000006</v>
      </c>
      <c r="E41" s="75">
        <v>65296</v>
      </c>
      <c r="F41" s="75">
        <v>65660</v>
      </c>
      <c r="G41" s="75">
        <v>68685</v>
      </c>
    </row>
    <row r="42" spans="1:8" s="88" customFormat="1" ht="31.5" x14ac:dyDescent="0.25">
      <c r="A42" s="297" t="s">
        <v>18</v>
      </c>
      <c r="B42" s="81" t="s">
        <v>154</v>
      </c>
      <c r="C42" s="82">
        <f>SUM(C38:C39)</f>
        <v>0</v>
      </c>
      <c r="D42" s="82">
        <f>SUM(D38:D39)</f>
        <v>98170.1</v>
      </c>
      <c r="E42" s="82">
        <f>E40</f>
        <v>29896</v>
      </c>
      <c r="F42" s="82">
        <f t="shared" ref="F42:G42" si="0">F40</f>
        <v>30391</v>
      </c>
      <c r="G42" s="82">
        <f t="shared" si="0"/>
        <v>31608</v>
      </c>
    </row>
    <row r="43" spans="1:8" s="88" customFormat="1" ht="15.75" x14ac:dyDescent="0.25">
      <c r="A43" s="601"/>
      <c r="B43" s="602"/>
      <c r="C43" s="603"/>
      <c r="D43" s="603"/>
      <c r="E43" s="603"/>
      <c r="F43" s="603"/>
      <c r="G43" s="603"/>
    </row>
    <row r="44" spans="1:8" s="88" customFormat="1" ht="15.75" x14ac:dyDescent="0.25">
      <c r="A44" s="601"/>
      <c r="B44" s="602"/>
      <c r="C44" s="603"/>
      <c r="D44" s="603"/>
      <c r="E44" s="603"/>
      <c r="F44" s="603"/>
      <c r="G44" s="603"/>
    </row>
    <row r="45" spans="1:8" s="74" customFormat="1" ht="31.5" x14ac:dyDescent="0.25">
      <c r="A45" s="811" t="s">
        <v>21</v>
      </c>
      <c r="B45" s="813" t="s">
        <v>7</v>
      </c>
      <c r="C45" s="600" t="s">
        <v>8</v>
      </c>
      <c r="D45" s="600" t="s">
        <v>9</v>
      </c>
      <c r="E45" s="814" t="s">
        <v>10</v>
      </c>
      <c r="F45" s="814"/>
      <c r="G45" s="814"/>
      <c r="H45" s="200"/>
    </row>
    <row r="46" spans="1:8" s="74" customFormat="1" ht="15.75" customHeight="1" x14ac:dyDescent="0.25">
      <c r="A46" s="812"/>
      <c r="B46" s="812"/>
      <c r="C46" s="554" t="s">
        <v>12</v>
      </c>
      <c r="D46" s="554" t="s">
        <v>168</v>
      </c>
      <c r="E46" s="554" t="s">
        <v>14</v>
      </c>
      <c r="F46" s="554" t="s">
        <v>25</v>
      </c>
      <c r="G46" s="554" t="s">
        <v>102</v>
      </c>
      <c r="H46" s="200"/>
    </row>
    <row r="47" spans="1:8" ht="34.5" customHeight="1" x14ac:dyDescent="0.25">
      <c r="A47" s="547" t="s">
        <v>155</v>
      </c>
      <c r="B47" s="546" t="s">
        <v>43</v>
      </c>
      <c r="C47" s="574"/>
      <c r="D47" s="546">
        <v>4200</v>
      </c>
      <c r="E47" s="546">
        <v>4200</v>
      </c>
      <c r="F47" s="546">
        <v>4200</v>
      </c>
      <c r="G47" s="546">
        <v>4200</v>
      </c>
    </row>
    <row r="48" spans="1:8" ht="31.15" customHeight="1" x14ac:dyDescent="0.25">
      <c r="A48" s="76" t="s">
        <v>79</v>
      </c>
      <c r="B48" s="585" t="s">
        <v>43</v>
      </c>
      <c r="C48" s="586"/>
      <c r="D48" s="585"/>
      <c r="E48" s="585">
        <v>65</v>
      </c>
      <c r="F48" s="585">
        <v>65</v>
      </c>
      <c r="G48" s="585">
        <v>65</v>
      </c>
    </row>
    <row r="49" spans="1:252" s="88" customFormat="1" ht="15.75" customHeight="1" x14ac:dyDescent="0.25">
      <c r="A49" s="87"/>
      <c r="B49" s="86"/>
      <c r="C49" s="86"/>
      <c r="D49" s="86"/>
      <c r="E49" s="86"/>
      <c r="F49" s="86"/>
      <c r="G49" s="86"/>
    </row>
    <row r="50" spans="1:252" s="88" customFormat="1" ht="31.5" x14ac:dyDescent="0.25">
      <c r="A50" s="761" t="s">
        <v>6</v>
      </c>
      <c r="B50" s="761" t="s">
        <v>7</v>
      </c>
      <c r="C50" s="554" t="s">
        <v>8</v>
      </c>
      <c r="D50" s="554" t="s">
        <v>9</v>
      </c>
      <c r="E50" s="815" t="s">
        <v>10</v>
      </c>
      <c r="F50" s="815"/>
      <c r="G50" s="815"/>
    </row>
    <row r="51" spans="1:252" s="74" customFormat="1" ht="15.75" x14ac:dyDescent="0.25">
      <c r="A51" s="761"/>
      <c r="B51" s="761"/>
      <c r="C51" s="554" t="s">
        <v>12</v>
      </c>
      <c r="D51" s="554" t="s">
        <v>13</v>
      </c>
      <c r="E51" s="554" t="s">
        <v>14</v>
      </c>
      <c r="F51" s="554" t="s">
        <v>25</v>
      </c>
      <c r="G51" s="554" t="s">
        <v>102</v>
      </c>
    </row>
    <row r="52" spans="1:252" s="74" customFormat="1" ht="12.75" hidden="1" customHeight="1" x14ac:dyDescent="0.25">
      <c r="A52" s="76"/>
      <c r="B52" s="546" t="s">
        <v>26</v>
      </c>
      <c r="C52" s="546" t="s">
        <v>97</v>
      </c>
      <c r="D52" s="546"/>
      <c r="E52" s="546"/>
      <c r="F52" s="546"/>
      <c r="G52" s="546"/>
    </row>
    <row r="53" spans="1:252" s="74" customFormat="1" ht="36" hidden="1" customHeight="1" x14ac:dyDescent="0.25">
      <c r="A53" s="76"/>
      <c r="B53" s="546" t="s">
        <v>26</v>
      </c>
      <c r="C53" s="546"/>
      <c r="D53" s="546"/>
      <c r="E53" s="546"/>
      <c r="F53" s="546"/>
      <c r="G53" s="546"/>
    </row>
    <row r="54" spans="1:252" s="74" customFormat="1" ht="24" hidden="1" customHeight="1" x14ac:dyDescent="0.25">
      <c r="A54" s="76"/>
      <c r="B54" s="546" t="s">
        <v>26</v>
      </c>
      <c r="C54" s="546"/>
      <c r="D54" s="546"/>
      <c r="E54" s="546"/>
      <c r="F54" s="546"/>
      <c r="G54" s="546"/>
    </row>
    <row r="55" spans="1:252" s="74" customFormat="1" ht="31.5" hidden="1" customHeight="1" x14ac:dyDescent="0.25">
      <c r="A55" s="76"/>
      <c r="B55" s="76"/>
      <c r="C55" s="76"/>
      <c r="D55" s="76"/>
      <c r="E55" s="76"/>
      <c r="F55" s="76"/>
      <c r="G55" s="76"/>
    </row>
    <row r="56" spans="1:252" s="74" customFormat="1" ht="40.5" hidden="1" customHeight="1" x14ac:dyDescent="0.25">
      <c r="A56" s="761" t="s">
        <v>22</v>
      </c>
      <c r="B56" s="761" t="s">
        <v>7</v>
      </c>
      <c r="C56" s="546" t="s">
        <v>8</v>
      </c>
      <c r="D56" s="546" t="s">
        <v>9</v>
      </c>
      <c r="E56" s="761" t="s">
        <v>10</v>
      </c>
      <c r="F56" s="761"/>
      <c r="G56" s="761"/>
    </row>
    <row r="57" spans="1:252" s="74" customFormat="1" ht="21.75" hidden="1" customHeight="1" x14ac:dyDescent="0.25">
      <c r="A57" s="761"/>
      <c r="B57" s="761"/>
      <c r="C57" s="546" t="s">
        <v>68</v>
      </c>
      <c r="D57" s="546" t="s">
        <v>11</v>
      </c>
      <c r="E57" s="546" t="s">
        <v>12</v>
      </c>
      <c r="F57" s="546" t="s">
        <v>13</v>
      </c>
      <c r="G57" s="546" t="s">
        <v>14</v>
      </c>
    </row>
    <row r="58" spans="1:252" s="74" customFormat="1" ht="15.75" x14ac:dyDescent="0.25">
      <c r="A58" s="79" t="s">
        <v>17</v>
      </c>
      <c r="B58" s="546" t="s">
        <v>16</v>
      </c>
      <c r="C58" s="575"/>
      <c r="D58" s="75">
        <f>29251.5+68918.6</f>
        <v>98170.1</v>
      </c>
      <c r="E58" s="75"/>
      <c r="F58" s="75"/>
      <c r="G58" s="75"/>
    </row>
    <row r="59" spans="1:252" s="74" customFormat="1" ht="37.5" customHeight="1" x14ac:dyDescent="0.25">
      <c r="A59" s="80" t="s">
        <v>18</v>
      </c>
      <c r="B59" s="81" t="s">
        <v>16</v>
      </c>
      <c r="C59" s="82">
        <f>C58</f>
        <v>0</v>
      </c>
      <c r="D59" s="82">
        <f>D58</f>
        <v>98170.1</v>
      </c>
      <c r="E59" s="82">
        <f>E42</f>
        <v>29896</v>
      </c>
      <c r="F59" s="82">
        <f t="shared" ref="F59:G59" si="1">F42</f>
        <v>30391</v>
      </c>
      <c r="G59" s="82">
        <f t="shared" si="1"/>
        <v>31608</v>
      </c>
    </row>
    <row r="60" spans="1:252" s="74" customFormat="1" ht="23.25" customHeight="1" x14ac:dyDescent="0.25">
      <c r="A60" s="86"/>
      <c r="B60" s="86"/>
    </row>
    <row r="61" spans="1:252" s="74" customFormat="1" ht="24" customHeight="1" x14ac:dyDescent="0.25">
      <c r="A61" s="86"/>
      <c r="B61" s="86"/>
      <c r="IR61" s="73"/>
    </row>
    <row r="62" spans="1:252" s="74" customFormat="1" ht="41.25" customHeight="1" x14ac:dyDescent="0.25">
      <c r="A62" s="86"/>
      <c r="B62" s="86"/>
      <c r="IR62" s="73"/>
    </row>
    <row r="63" spans="1:252" s="74" customFormat="1" ht="15.75" x14ac:dyDescent="0.25">
      <c r="A63" s="86"/>
      <c r="B63" s="86"/>
    </row>
    <row r="64" spans="1:252" s="74" customFormat="1" ht="15.75" x14ac:dyDescent="0.25">
      <c r="A64" s="86"/>
      <c r="B64" s="86"/>
    </row>
    <row r="65" spans="1:7" s="74" customFormat="1" ht="15.75" x14ac:dyDescent="0.25">
      <c r="A65" s="86"/>
      <c r="B65" s="86"/>
    </row>
    <row r="66" spans="1:7" s="74" customFormat="1" ht="30" x14ac:dyDescent="0.25">
      <c r="A66" s="196" t="s">
        <v>282</v>
      </c>
      <c r="B66" s="583" t="s">
        <v>42</v>
      </c>
      <c r="C66" s="197">
        <v>100</v>
      </c>
      <c r="D66" s="197">
        <v>100</v>
      </c>
      <c r="E66" s="197">
        <v>100</v>
      </c>
      <c r="F66" s="197"/>
      <c r="G66" s="197"/>
    </row>
    <row r="67" spans="1:7" s="74" customFormat="1" ht="15.75" x14ac:dyDescent="0.25">
      <c r="A67" s="196"/>
      <c r="B67" s="196"/>
      <c r="C67" s="197"/>
      <c r="D67" s="197"/>
      <c r="E67" s="197"/>
      <c r="F67" s="197"/>
      <c r="G67" s="197"/>
    </row>
    <row r="68" spans="1:7" s="74" customFormat="1" ht="15.75" x14ac:dyDescent="0.25">
      <c r="A68" s="196"/>
      <c r="B68" s="196"/>
      <c r="C68" s="197"/>
      <c r="D68" s="197"/>
      <c r="E68" s="197"/>
      <c r="F68" s="197"/>
      <c r="G68" s="197"/>
    </row>
  </sheetData>
  <sheetProtection selectLockedCells="1" selectUnlockedCells="1"/>
  <mergeCells count="65">
    <mergeCell ref="AC25:AI25"/>
    <mergeCell ref="A15:G15"/>
    <mergeCell ref="A16:G16"/>
    <mergeCell ref="A17:G17"/>
    <mergeCell ref="A19:G19"/>
    <mergeCell ref="A21:G21"/>
    <mergeCell ref="A23:G23"/>
    <mergeCell ref="A24:G24"/>
    <mergeCell ref="A25:G25"/>
    <mergeCell ref="H25:N25"/>
    <mergeCell ref="O25:U25"/>
    <mergeCell ref="V25:AB25"/>
    <mergeCell ref="DI25:DO25"/>
    <mergeCell ref="AJ25:AP25"/>
    <mergeCell ref="AQ25:AW25"/>
    <mergeCell ref="AX25:BD25"/>
    <mergeCell ref="BE25:BK25"/>
    <mergeCell ref="BL25:BR25"/>
    <mergeCell ref="BS25:BY25"/>
    <mergeCell ref="BZ25:CF25"/>
    <mergeCell ref="CG25:CM25"/>
    <mergeCell ref="CN25:CT25"/>
    <mergeCell ref="CU25:DA25"/>
    <mergeCell ref="DB25:DH25"/>
    <mergeCell ref="GA25:GG25"/>
    <mergeCell ref="GH25:GN25"/>
    <mergeCell ref="GO25:GU25"/>
    <mergeCell ref="DP25:DV25"/>
    <mergeCell ref="DW25:EC25"/>
    <mergeCell ref="ED25:EJ25"/>
    <mergeCell ref="EK25:EQ25"/>
    <mergeCell ref="ER25:EX25"/>
    <mergeCell ref="EY25:FE25"/>
    <mergeCell ref="IL25:IR25"/>
    <mergeCell ref="IS25:IV25"/>
    <mergeCell ref="A26:G26"/>
    <mergeCell ref="A27:G27"/>
    <mergeCell ref="A29:C30"/>
    <mergeCell ref="D29:D30"/>
    <mergeCell ref="E29:G29"/>
    <mergeCell ref="GV25:HB25"/>
    <mergeCell ref="HC25:HI25"/>
    <mergeCell ref="HJ25:HP25"/>
    <mergeCell ref="HQ25:HW25"/>
    <mergeCell ref="HX25:ID25"/>
    <mergeCell ref="IE25:IK25"/>
    <mergeCell ref="FF25:FL25"/>
    <mergeCell ref="FM25:FS25"/>
    <mergeCell ref="FT25:FZ25"/>
    <mergeCell ref="A31:C31"/>
    <mergeCell ref="A34:G34"/>
    <mergeCell ref="A35:G35"/>
    <mergeCell ref="A36:A37"/>
    <mergeCell ref="B36:B37"/>
    <mergeCell ref="E36:G36"/>
    <mergeCell ref="A32:C32"/>
    <mergeCell ref="A56:A57"/>
    <mergeCell ref="B56:B57"/>
    <mergeCell ref="E56:G56"/>
    <mergeCell ref="A45:A46"/>
    <mergeCell ref="B45:B46"/>
    <mergeCell ref="E45:G45"/>
    <mergeCell ref="A50:A51"/>
    <mergeCell ref="B50:B51"/>
    <mergeCell ref="E50:G5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78" firstPageNumber="0" orientation="landscape" r:id="rId1"/>
  <headerFooter alignWithMargins="0"/>
  <rowBreaks count="2" manualBreakCount="2">
    <brk id="23" max="6" man="1"/>
    <brk id="4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2"/>
  <sheetViews>
    <sheetView view="pageBreakPreview" topLeftCell="A28" zoomScale="80" zoomScaleNormal="70" zoomScaleSheetLayoutView="80" workbookViewId="0">
      <selection activeCell="G55" sqref="G55"/>
    </sheetView>
  </sheetViews>
  <sheetFormatPr defaultRowHeight="15" x14ac:dyDescent="0.25"/>
  <cols>
    <col min="1" max="1" width="46.140625" style="219" customWidth="1"/>
    <col min="2" max="2" width="11.7109375" style="219" customWidth="1"/>
    <col min="3" max="3" width="15.42578125" style="220" customWidth="1"/>
    <col min="4" max="4" width="17.42578125" style="220" customWidth="1"/>
    <col min="5" max="5" width="16.140625" style="220" customWidth="1"/>
    <col min="6" max="6" width="14.7109375" style="220" customWidth="1"/>
    <col min="7" max="7" width="14" style="220" customWidth="1"/>
    <col min="8" max="8" width="11" style="220" customWidth="1"/>
    <col min="9" max="9" width="11" style="221" customWidth="1"/>
    <col min="10" max="10" width="11.140625" style="220" customWidth="1"/>
    <col min="11" max="12" width="13.28515625" style="220" customWidth="1"/>
    <col min="13" max="13" width="13.85546875" style="220" customWidth="1"/>
    <col min="14" max="17" width="9.140625" style="220" customWidth="1"/>
    <col min="18" max="256" width="9.140625" style="220"/>
    <col min="257" max="257" width="46.140625" style="220" customWidth="1"/>
    <col min="258" max="258" width="30.7109375" style="220" customWidth="1"/>
    <col min="259" max="259" width="20.85546875" style="220" customWidth="1"/>
    <col min="260" max="261" width="20.42578125" style="220" customWidth="1"/>
    <col min="262" max="262" width="14.7109375" style="220" customWidth="1"/>
    <col min="263" max="263" width="14" style="220" customWidth="1"/>
    <col min="264" max="264" width="32.85546875" style="220" customWidth="1"/>
    <col min="265" max="265" width="11" style="220" customWidth="1"/>
    <col min="266" max="266" width="11.140625" style="220" customWidth="1"/>
    <col min="267" max="268" width="13.28515625" style="220" customWidth="1"/>
    <col min="269" max="269" width="13.85546875" style="220" customWidth="1"/>
    <col min="270" max="273" width="9.140625" style="220" customWidth="1"/>
    <col min="274" max="512" width="9.140625" style="220"/>
    <col min="513" max="513" width="46.140625" style="220" customWidth="1"/>
    <col min="514" max="514" width="30.7109375" style="220" customWidth="1"/>
    <col min="515" max="515" width="20.85546875" style="220" customWidth="1"/>
    <col min="516" max="517" width="20.42578125" style="220" customWidth="1"/>
    <col min="518" max="518" width="14.7109375" style="220" customWidth="1"/>
    <col min="519" max="519" width="14" style="220" customWidth="1"/>
    <col min="520" max="520" width="32.85546875" style="220" customWidth="1"/>
    <col min="521" max="521" width="11" style="220" customWidth="1"/>
    <col min="522" max="522" width="11.140625" style="220" customWidth="1"/>
    <col min="523" max="524" width="13.28515625" style="220" customWidth="1"/>
    <col min="525" max="525" width="13.85546875" style="220" customWidth="1"/>
    <col min="526" max="529" width="9.140625" style="220" customWidth="1"/>
    <col min="530" max="768" width="9.140625" style="220"/>
    <col min="769" max="769" width="46.140625" style="220" customWidth="1"/>
    <col min="770" max="770" width="30.7109375" style="220" customWidth="1"/>
    <col min="771" max="771" width="20.85546875" style="220" customWidth="1"/>
    <col min="772" max="773" width="20.42578125" style="220" customWidth="1"/>
    <col min="774" max="774" width="14.7109375" style="220" customWidth="1"/>
    <col min="775" max="775" width="14" style="220" customWidth="1"/>
    <col min="776" max="776" width="32.85546875" style="220" customWidth="1"/>
    <col min="777" max="777" width="11" style="220" customWidth="1"/>
    <col min="778" max="778" width="11.140625" style="220" customWidth="1"/>
    <col min="779" max="780" width="13.28515625" style="220" customWidth="1"/>
    <col min="781" max="781" width="13.85546875" style="220" customWidth="1"/>
    <col min="782" max="785" width="9.140625" style="220" customWidth="1"/>
    <col min="786" max="1024" width="9.140625" style="220"/>
    <col min="1025" max="1025" width="46.140625" style="220" customWidth="1"/>
    <col min="1026" max="1026" width="30.7109375" style="220" customWidth="1"/>
    <col min="1027" max="1027" width="20.85546875" style="220" customWidth="1"/>
    <col min="1028" max="1029" width="20.42578125" style="220" customWidth="1"/>
    <col min="1030" max="1030" width="14.7109375" style="220" customWidth="1"/>
    <col min="1031" max="1031" width="14" style="220" customWidth="1"/>
    <col min="1032" max="1032" width="32.85546875" style="220" customWidth="1"/>
    <col min="1033" max="1033" width="11" style="220" customWidth="1"/>
    <col min="1034" max="1034" width="11.140625" style="220" customWidth="1"/>
    <col min="1035" max="1036" width="13.28515625" style="220" customWidth="1"/>
    <col min="1037" max="1037" width="13.85546875" style="220" customWidth="1"/>
    <col min="1038" max="1041" width="9.140625" style="220" customWidth="1"/>
    <col min="1042" max="1280" width="9.140625" style="220"/>
    <col min="1281" max="1281" width="46.140625" style="220" customWidth="1"/>
    <col min="1282" max="1282" width="30.7109375" style="220" customWidth="1"/>
    <col min="1283" max="1283" width="20.85546875" style="220" customWidth="1"/>
    <col min="1284" max="1285" width="20.42578125" style="220" customWidth="1"/>
    <col min="1286" max="1286" width="14.7109375" style="220" customWidth="1"/>
    <col min="1287" max="1287" width="14" style="220" customWidth="1"/>
    <col min="1288" max="1288" width="32.85546875" style="220" customWidth="1"/>
    <col min="1289" max="1289" width="11" style="220" customWidth="1"/>
    <col min="1290" max="1290" width="11.140625" style="220" customWidth="1"/>
    <col min="1291" max="1292" width="13.28515625" style="220" customWidth="1"/>
    <col min="1293" max="1293" width="13.85546875" style="220" customWidth="1"/>
    <col min="1294" max="1297" width="9.140625" style="220" customWidth="1"/>
    <col min="1298" max="1536" width="9.140625" style="220"/>
    <col min="1537" max="1537" width="46.140625" style="220" customWidth="1"/>
    <col min="1538" max="1538" width="30.7109375" style="220" customWidth="1"/>
    <col min="1539" max="1539" width="20.85546875" style="220" customWidth="1"/>
    <col min="1540" max="1541" width="20.42578125" style="220" customWidth="1"/>
    <col min="1542" max="1542" width="14.7109375" style="220" customWidth="1"/>
    <col min="1543" max="1543" width="14" style="220" customWidth="1"/>
    <col min="1544" max="1544" width="32.85546875" style="220" customWidth="1"/>
    <col min="1545" max="1545" width="11" style="220" customWidth="1"/>
    <col min="1546" max="1546" width="11.140625" style="220" customWidth="1"/>
    <col min="1547" max="1548" width="13.28515625" style="220" customWidth="1"/>
    <col min="1549" max="1549" width="13.85546875" style="220" customWidth="1"/>
    <col min="1550" max="1553" width="9.140625" style="220" customWidth="1"/>
    <col min="1554" max="1792" width="9.140625" style="220"/>
    <col min="1793" max="1793" width="46.140625" style="220" customWidth="1"/>
    <col min="1794" max="1794" width="30.7109375" style="220" customWidth="1"/>
    <col min="1795" max="1795" width="20.85546875" style="220" customWidth="1"/>
    <col min="1796" max="1797" width="20.42578125" style="220" customWidth="1"/>
    <col min="1798" max="1798" width="14.7109375" style="220" customWidth="1"/>
    <col min="1799" max="1799" width="14" style="220" customWidth="1"/>
    <col min="1800" max="1800" width="32.85546875" style="220" customWidth="1"/>
    <col min="1801" max="1801" width="11" style="220" customWidth="1"/>
    <col min="1802" max="1802" width="11.140625" style="220" customWidth="1"/>
    <col min="1803" max="1804" width="13.28515625" style="220" customWidth="1"/>
    <col min="1805" max="1805" width="13.85546875" style="220" customWidth="1"/>
    <col min="1806" max="1809" width="9.140625" style="220" customWidth="1"/>
    <col min="1810" max="2048" width="9.140625" style="220"/>
    <col min="2049" max="2049" width="46.140625" style="220" customWidth="1"/>
    <col min="2050" max="2050" width="30.7109375" style="220" customWidth="1"/>
    <col min="2051" max="2051" width="20.85546875" style="220" customWidth="1"/>
    <col min="2052" max="2053" width="20.42578125" style="220" customWidth="1"/>
    <col min="2054" max="2054" width="14.7109375" style="220" customWidth="1"/>
    <col min="2055" max="2055" width="14" style="220" customWidth="1"/>
    <col min="2056" max="2056" width="32.85546875" style="220" customWidth="1"/>
    <col min="2057" max="2057" width="11" style="220" customWidth="1"/>
    <col min="2058" max="2058" width="11.140625" style="220" customWidth="1"/>
    <col min="2059" max="2060" width="13.28515625" style="220" customWidth="1"/>
    <col min="2061" max="2061" width="13.85546875" style="220" customWidth="1"/>
    <col min="2062" max="2065" width="9.140625" style="220" customWidth="1"/>
    <col min="2066" max="2304" width="9.140625" style="220"/>
    <col min="2305" max="2305" width="46.140625" style="220" customWidth="1"/>
    <col min="2306" max="2306" width="30.7109375" style="220" customWidth="1"/>
    <col min="2307" max="2307" width="20.85546875" style="220" customWidth="1"/>
    <col min="2308" max="2309" width="20.42578125" style="220" customWidth="1"/>
    <col min="2310" max="2310" width="14.7109375" style="220" customWidth="1"/>
    <col min="2311" max="2311" width="14" style="220" customWidth="1"/>
    <col min="2312" max="2312" width="32.85546875" style="220" customWidth="1"/>
    <col min="2313" max="2313" width="11" style="220" customWidth="1"/>
    <col min="2314" max="2314" width="11.140625" style="220" customWidth="1"/>
    <col min="2315" max="2316" width="13.28515625" style="220" customWidth="1"/>
    <col min="2317" max="2317" width="13.85546875" style="220" customWidth="1"/>
    <col min="2318" max="2321" width="9.140625" style="220" customWidth="1"/>
    <col min="2322" max="2560" width="9.140625" style="220"/>
    <col min="2561" max="2561" width="46.140625" style="220" customWidth="1"/>
    <col min="2562" max="2562" width="30.7109375" style="220" customWidth="1"/>
    <col min="2563" max="2563" width="20.85546875" style="220" customWidth="1"/>
    <col min="2564" max="2565" width="20.42578125" style="220" customWidth="1"/>
    <col min="2566" max="2566" width="14.7109375" style="220" customWidth="1"/>
    <col min="2567" max="2567" width="14" style="220" customWidth="1"/>
    <col min="2568" max="2568" width="32.85546875" style="220" customWidth="1"/>
    <col min="2569" max="2569" width="11" style="220" customWidth="1"/>
    <col min="2570" max="2570" width="11.140625" style="220" customWidth="1"/>
    <col min="2571" max="2572" width="13.28515625" style="220" customWidth="1"/>
    <col min="2573" max="2573" width="13.85546875" style="220" customWidth="1"/>
    <col min="2574" max="2577" width="9.140625" style="220" customWidth="1"/>
    <col min="2578" max="2816" width="9.140625" style="220"/>
    <col min="2817" max="2817" width="46.140625" style="220" customWidth="1"/>
    <col min="2818" max="2818" width="30.7109375" style="220" customWidth="1"/>
    <col min="2819" max="2819" width="20.85546875" style="220" customWidth="1"/>
    <col min="2820" max="2821" width="20.42578125" style="220" customWidth="1"/>
    <col min="2822" max="2822" width="14.7109375" style="220" customWidth="1"/>
    <col min="2823" max="2823" width="14" style="220" customWidth="1"/>
    <col min="2824" max="2824" width="32.85546875" style="220" customWidth="1"/>
    <col min="2825" max="2825" width="11" style="220" customWidth="1"/>
    <col min="2826" max="2826" width="11.140625" style="220" customWidth="1"/>
    <col min="2827" max="2828" width="13.28515625" style="220" customWidth="1"/>
    <col min="2829" max="2829" width="13.85546875" style="220" customWidth="1"/>
    <col min="2830" max="2833" width="9.140625" style="220" customWidth="1"/>
    <col min="2834" max="3072" width="9.140625" style="220"/>
    <col min="3073" max="3073" width="46.140625" style="220" customWidth="1"/>
    <col min="3074" max="3074" width="30.7109375" style="220" customWidth="1"/>
    <col min="3075" max="3075" width="20.85546875" style="220" customWidth="1"/>
    <col min="3076" max="3077" width="20.42578125" style="220" customWidth="1"/>
    <col min="3078" max="3078" width="14.7109375" style="220" customWidth="1"/>
    <col min="3079" max="3079" width="14" style="220" customWidth="1"/>
    <col min="3080" max="3080" width="32.85546875" style="220" customWidth="1"/>
    <col min="3081" max="3081" width="11" style="220" customWidth="1"/>
    <col min="3082" max="3082" width="11.140625" style="220" customWidth="1"/>
    <col min="3083" max="3084" width="13.28515625" style="220" customWidth="1"/>
    <col min="3085" max="3085" width="13.85546875" style="220" customWidth="1"/>
    <col min="3086" max="3089" width="9.140625" style="220" customWidth="1"/>
    <col min="3090" max="3328" width="9.140625" style="220"/>
    <col min="3329" max="3329" width="46.140625" style="220" customWidth="1"/>
    <col min="3330" max="3330" width="30.7109375" style="220" customWidth="1"/>
    <col min="3331" max="3331" width="20.85546875" style="220" customWidth="1"/>
    <col min="3332" max="3333" width="20.42578125" style="220" customWidth="1"/>
    <col min="3334" max="3334" width="14.7109375" style="220" customWidth="1"/>
    <col min="3335" max="3335" width="14" style="220" customWidth="1"/>
    <col min="3336" max="3336" width="32.85546875" style="220" customWidth="1"/>
    <col min="3337" max="3337" width="11" style="220" customWidth="1"/>
    <col min="3338" max="3338" width="11.140625" style="220" customWidth="1"/>
    <col min="3339" max="3340" width="13.28515625" style="220" customWidth="1"/>
    <col min="3341" max="3341" width="13.85546875" style="220" customWidth="1"/>
    <col min="3342" max="3345" width="9.140625" style="220" customWidth="1"/>
    <col min="3346" max="3584" width="9.140625" style="220"/>
    <col min="3585" max="3585" width="46.140625" style="220" customWidth="1"/>
    <col min="3586" max="3586" width="30.7109375" style="220" customWidth="1"/>
    <col min="3587" max="3587" width="20.85546875" style="220" customWidth="1"/>
    <col min="3588" max="3589" width="20.42578125" style="220" customWidth="1"/>
    <col min="3590" max="3590" width="14.7109375" style="220" customWidth="1"/>
    <col min="3591" max="3591" width="14" style="220" customWidth="1"/>
    <col min="3592" max="3592" width="32.85546875" style="220" customWidth="1"/>
    <col min="3593" max="3593" width="11" style="220" customWidth="1"/>
    <col min="3594" max="3594" width="11.140625" style="220" customWidth="1"/>
    <col min="3595" max="3596" width="13.28515625" style="220" customWidth="1"/>
    <col min="3597" max="3597" width="13.85546875" style="220" customWidth="1"/>
    <col min="3598" max="3601" width="9.140625" style="220" customWidth="1"/>
    <col min="3602" max="3840" width="9.140625" style="220"/>
    <col min="3841" max="3841" width="46.140625" style="220" customWidth="1"/>
    <col min="3842" max="3842" width="30.7109375" style="220" customWidth="1"/>
    <col min="3843" max="3843" width="20.85546875" style="220" customWidth="1"/>
    <col min="3844" max="3845" width="20.42578125" style="220" customWidth="1"/>
    <col min="3846" max="3846" width="14.7109375" style="220" customWidth="1"/>
    <col min="3847" max="3847" width="14" style="220" customWidth="1"/>
    <col min="3848" max="3848" width="32.85546875" style="220" customWidth="1"/>
    <col min="3849" max="3849" width="11" style="220" customWidth="1"/>
    <col min="3850" max="3850" width="11.140625" style="220" customWidth="1"/>
    <col min="3851" max="3852" width="13.28515625" style="220" customWidth="1"/>
    <col min="3853" max="3853" width="13.85546875" style="220" customWidth="1"/>
    <col min="3854" max="3857" width="9.140625" style="220" customWidth="1"/>
    <col min="3858" max="4096" width="9.140625" style="220"/>
    <col min="4097" max="4097" width="46.140625" style="220" customWidth="1"/>
    <col min="4098" max="4098" width="30.7109375" style="220" customWidth="1"/>
    <col min="4099" max="4099" width="20.85546875" style="220" customWidth="1"/>
    <col min="4100" max="4101" width="20.42578125" style="220" customWidth="1"/>
    <col min="4102" max="4102" width="14.7109375" style="220" customWidth="1"/>
    <col min="4103" max="4103" width="14" style="220" customWidth="1"/>
    <col min="4104" max="4104" width="32.85546875" style="220" customWidth="1"/>
    <col min="4105" max="4105" width="11" style="220" customWidth="1"/>
    <col min="4106" max="4106" width="11.140625" style="220" customWidth="1"/>
    <col min="4107" max="4108" width="13.28515625" style="220" customWidth="1"/>
    <col min="4109" max="4109" width="13.85546875" style="220" customWidth="1"/>
    <col min="4110" max="4113" width="9.140625" style="220" customWidth="1"/>
    <col min="4114" max="4352" width="9.140625" style="220"/>
    <col min="4353" max="4353" width="46.140625" style="220" customWidth="1"/>
    <col min="4354" max="4354" width="30.7109375" style="220" customWidth="1"/>
    <col min="4355" max="4355" width="20.85546875" style="220" customWidth="1"/>
    <col min="4356" max="4357" width="20.42578125" style="220" customWidth="1"/>
    <col min="4358" max="4358" width="14.7109375" style="220" customWidth="1"/>
    <col min="4359" max="4359" width="14" style="220" customWidth="1"/>
    <col min="4360" max="4360" width="32.85546875" style="220" customWidth="1"/>
    <col min="4361" max="4361" width="11" style="220" customWidth="1"/>
    <col min="4362" max="4362" width="11.140625" style="220" customWidth="1"/>
    <col min="4363" max="4364" width="13.28515625" style="220" customWidth="1"/>
    <col min="4365" max="4365" width="13.85546875" style="220" customWidth="1"/>
    <col min="4366" max="4369" width="9.140625" style="220" customWidth="1"/>
    <col min="4370" max="4608" width="9.140625" style="220"/>
    <col min="4609" max="4609" width="46.140625" style="220" customWidth="1"/>
    <col min="4610" max="4610" width="30.7109375" style="220" customWidth="1"/>
    <col min="4611" max="4611" width="20.85546875" style="220" customWidth="1"/>
    <col min="4612" max="4613" width="20.42578125" style="220" customWidth="1"/>
    <col min="4614" max="4614" width="14.7109375" style="220" customWidth="1"/>
    <col min="4615" max="4615" width="14" style="220" customWidth="1"/>
    <col min="4616" max="4616" width="32.85546875" style="220" customWidth="1"/>
    <col min="4617" max="4617" width="11" style="220" customWidth="1"/>
    <col min="4618" max="4618" width="11.140625" style="220" customWidth="1"/>
    <col min="4619" max="4620" width="13.28515625" style="220" customWidth="1"/>
    <col min="4621" max="4621" width="13.85546875" style="220" customWidth="1"/>
    <col min="4622" max="4625" width="9.140625" style="220" customWidth="1"/>
    <col min="4626" max="4864" width="9.140625" style="220"/>
    <col min="4865" max="4865" width="46.140625" style="220" customWidth="1"/>
    <col min="4866" max="4866" width="30.7109375" style="220" customWidth="1"/>
    <col min="4867" max="4867" width="20.85546875" style="220" customWidth="1"/>
    <col min="4868" max="4869" width="20.42578125" style="220" customWidth="1"/>
    <col min="4870" max="4870" width="14.7109375" style="220" customWidth="1"/>
    <col min="4871" max="4871" width="14" style="220" customWidth="1"/>
    <col min="4872" max="4872" width="32.85546875" style="220" customWidth="1"/>
    <col min="4873" max="4873" width="11" style="220" customWidth="1"/>
    <col min="4874" max="4874" width="11.140625" style="220" customWidth="1"/>
    <col min="4875" max="4876" width="13.28515625" style="220" customWidth="1"/>
    <col min="4877" max="4877" width="13.85546875" style="220" customWidth="1"/>
    <col min="4878" max="4881" width="9.140625" style="220" customWidth="1"/>
    <col min="4882" max="5120" width="9.140625" style="220"/>
    <col min="5121" max="5121" width="46.140625" style="220" customWidth="1"/>
    <col min="5122" max="5122" width="30.7109375" style="220" customWidth="1"/>
    <col min="5123" max="5123" width="20.85546875" style="220" customWidth="1"/>
    <col min="5124" max="5125" width="20.42578125" style="220" customWidth="1"/>
    <col min="5126" max="5126" width="14.7109375" style="220" customWidth="1"/>
    <col min="5127" max="5127" width="14" style="220" customWidth="1"/>
    <col min="5128" max="5128" width="32.85546875" style="220" customWidth="1"/>
    <col min="5129" max="5129" width="11" style="220" customWidth="1"/>
    <col min="5130" max="5130" width="11.140625" style="220" customWidth="1"/>
    <col min="5131" max="5132" width="13.28515625" style="220" customWidth="1"/>
    <col min="5133" max="5133" width="13.85546875" style="220" customWidth="1"/>
    <col min="5134" max="5137" width="9.140625" style="220" customWidth="1"/>
    <col min="5138" max="5376" width="9.140625" style="220"/>
    <col min="5377" max="5377" width="46.140625" style="220" customWidth="1"/>
    <col min="5378" max="5378" width="30.7109375" style="220" customWidth="1"/>
    <col min="5379" max="5379" width="20.85546875" style="220" customWidth="1"/>
    <col min="5380" max="5381" width="20.42578125" style="220" customWidth="1"/>
    <col min="5382" max="5382" width="14.7109375" style="220" customWidth="1"/>
    <col min="5383" max="5383" width="14" style="220" customWidth="1"/>
    <col min="5384" max="5384" width="32.85546875" style="220" customWidth="1"/>
    <col min="5385" max="5385" width="11" style="220" customWidth="1"/>
    <col min="5386" max="5386" width="11.140625" style="220" customWidth="1"/>
    <col min="5387" max="5388" width="13.28515625" style="220" customWidth="1"/>
    <col min="5389" max="5389" width="13.85546875" style="220" customWidth="1"/>
    <col min="5390" max="5393" width="9.140625" style="220" customWidth="1"/>
    <col min="5394" max="5632" width="9.140625" style="220"/>
    <col min="5633" max="5633" width="46.140625" style="220" customWidth="1"/>
    <col min="5634" max="5634" width="30.7109375" style="220" customWidth="1"/>
    <col min="5635" max="5635" width="20.85546875" style="220" customWidth="1"/>
    <col min="5636" max="5637" width="20.42578125" style="220" customWidth="1"/>
    <col min="5638" max="5638" width="14.7109375" style="220" customWidth="1"/>
    <col min="5639" max="5639" width="14" style="220" customWidth="1"/>
    <col min="5640" max="5640" width="32.85546875" style="220" customWidth="1"/>
    <col min="5641" max="5641" width="11" style="220" customWidth="1"/>
    <col min="5642" max="5642" width="11.140625" style="220" customWidth="1"/>
    <col min="5643" max="5644" width="13.28515625" style="220" customWidth="1"/>
    <col min="5645" max="5645" width="13.85546875" style="220" customWidth="1"/>
    <col min="5646" max="5649" width="9.140625" style="220" customWidth="1"/>
    <col min="5650" max="5888" width="9.140625" style="220"/>
    <col min="5889" max="5889" width="46.140625" style="220" customWidth="1"/>
    <col min="5890" max="5890" width="30.7109375" style="220" customWidth="1"/>
    <col min="5891" max="5891" width="20.85546875" style="220" customWidth="1"/>
    <col min="5892" max="5893" width="20.42578125" style="220" customWidth="1"/>
    <col min="5894" max="5894" width="14.7109375" style="220" customWidth="1"/>
    <col min="5895" max="5895" width="14" style="220" customWidth="1"/>
    <col min="5896" max="5896" width="32.85546875" style="220" customWidth="1"/>
    <col min="5897" max="5897" width="11" style="220" customWidth="1"/>
    <col min="5898" max="5898" width="11.140625" style="220" customWidth="1"/>
    <col min="5899" max="5900" width="13.28515625" style="220" customWidth="1"/>
    <col min="5901" max="5901" width="13.85546875" style="220" customWidth="1"/>
    <col min="5902" max="5905" width="9.140625" style="220" customWidth="1"/>
    <col min="5906" max="6144" width="9.140625" style="220"/>
    <col min="6145" max="6145" width="46.140625" style="220" customWidth="1"/>
    <col min="6146" max="6146" width="30.7109375" style="220" customWidth="1"/>
    <col min="6147" max="6147" width="20.85546875" style="220" customWidth="1"/>
    <col min="6148" max="6149" width="20.42578125" style="220" customWidth="1"/>
    <col min="6150" max="6150" width="14.7109375" style="220" customWidth="1"/>
    <col min="6151" max="6151" width="14" style="220" customWidth="1"/>
    <col min="6152" max="6152" width="32.85546875" style="220" customWidth="1"/>
    <col min="6153" max="6153" width="11" style="220" customWidth="1"/>
    <col min="6154" max="6154" width="11.140625" style="220" customWidth="1"/>
    <col min="6155" max="6156" width="13.28515625" style="220" customWidth="1"/>
    <col min="6157" max="6157" width="13.85546875" style="220" customWidth="1"/>
    <col min="6158" max="6161" width="9.140625" style="220" customWidth="1"/>
    <col min="6162" max="6400" width="9.140625" style="220"/>
    <col min="6401" max="6401" width="46.140625" style="220" customWidth="1"/>
    <col min="6402" max="6402" width="30.7109375" style="220" customWidth="1"/>
    <col min="6403" max="6403" width="20.85546875" style="220" customWidth="1"/>
    <col min="6404" max="6405" width="20.42578125" style="220" customWidth="1"/>
    <col min="6406" max="6406" width="14.7109375" style="220" customWidth="1"/>
    <col min="6407" max="6407" width="14" style="220" customWidth="1"/>
    <col min="6408" max="6408" width="32.85546875" style="220" customWidth="1"/>
    <col min="6409" max="6409" width="11" style="220" customWidth="1"/>
    <col min="6410" max="6410" width="11.140625" style="220" customWidth="1"/>
    <col min="6411" max="6412" width="13.28515625" style="220" customWidth="1"/>
    <col min="6413" max="6413" width="13.85546875" style="220" customWidth="1"/>
    <col min="6414" max="6417" width="9.140625" style="220" customWidth="1"/>
    <col min="6418" max="6656" width="9.140625" style="220"/>
    <col min="6657" max="6657" width="46.140625" style="220" customWidth="1"/>
    <col min="6658" max="6658" width="30.7109375" style="220" customWidth="1"/>
    <col min="6659" max="6659" width="20.85546875" style="220" customWidth="1"/>
    <col min="6660" max="6661" width="20.42578125" style="220" customWidth="1"/>
    <col min="6662" max="6662" width="14.7109375" style="220" customWidth="1"/>
    <col min="6663" max="6663" width="14" style="220" customWidth="1"/>
    <col min="6664" max="6664" width="32.85546875" style="220" customWidth="1"/>
    <col min="6665" max="6665" width="11" style="220" customWidth="1"/>
    <col min="6666" max="6666" width="11.140625" style="220" customWidth="1"/>
    <col min="6667" max="6668" width="13.28515625" style="220" customWidth="1"/>
    <col min="6669" max="6669" width="13.85546875" style="220" customWidth="1"/>
    <col min="6670" max="6673" width="9.140625" style="220" customWidth="1"/>
    <col min="6674" max="6912" width="9.140625" style="220"/>
    <col min="6913" max="6913" width="46.140625" style="220" customWidth="1"/>
    <col min="6914" max="6914" width="30.7109375" style="220" customWidth="1"/>
    <col min="6915" max="6915" width="20.85546875" style="220" customWidth="1"/>
    <col min="6916" max="6917" width="20.42578125" style="220" customWidth="1"/>
    <col min="6918" max="6918" width="14.7109375" style="220" customWidth="1"/>
    <col min="6919" max="6919" width="14" style="220" customWidth="1"/>
    <col min="6920" max="6920" width="32.85546875" style="220" customWidth="1"/>
    <col min="6921" max="6921" width="11" style="220" customWidth="1"/>
    <col min="6922" max="6922" width="11.140625" style="220" customWidth="1"/>
    <col min="6923" max="6924" width="13.28515625" style="220" customWidth="1"/>
    <col min="6925" max="6925" width="13.85546875" style="220" customWidth="1"/>
    <col min="6926" max="6929" width="9.140625" style="220" customWidth="1"/>
    <col min="6930" max="7168" width="9.140625" style="220"/>
    <col min="7169" max="7169" width="46.140625" style="220" customWidth="1"/>
    <col min="7170" max="7170" width="30.7109375" style="220" customWidth="1"/>
    <col min="7171" max="7171" width="20.85546875" style="220" customWidth="1"/>
    <col min="7172" max="7173" width="20.42578125" style="220" customWidth="1"/>
    <col min="7174" max="7174" width="14.7109375" style="220" customWidth="1"/>
    <col min="7175" max="7175" width="14" style="220" customWidth="1"/>
    <col min="7176" max="7176" width="32.85546875" style="220" customWidth="1"/>
    <col min="7177" max="7177" width="11" style="220" customWidth="1"/>
    <col min="7178" max="7178" width="11.140625" style="220" customWidth="1"/>
    <col min="7179" max="7180" width="13.28515625" style="220" customWidth="1"/>
    <col min="7181" max="7181" width="13.85546875" style="220" customWidth="1"/>
    <col min="7182" max="7185" width="9.140625" style="220" customWidth="1"/>
    <col min="7186" max="7424" width="9.140625" style="220"/>
    <col min="7425" max="7425" width="46.140625" style="220" customWidth="1"/>
    <col min="7426" max="7426" width="30.7109375" style="220" customWidth="1"/>
    <col min="7427" max="7427" width="20.85546875" style="220" customWidth="1"/>
    <col min="7428" max="7429" width="20.42578125" style="220" customWidth="1"/>
    <col min="7430" max="7430" width="14.7109375" style="220" customWidth="1"/>
    <col min="7431" max="7431" width="14" style="220" customWidth="1"/>
    <col min="7432" max="7432" width="32.85546875" style="220" customWidth="1"/>
    <col min="7433" max="7433" width="11" style="220" customWidth="1"/>
    <col min="7434" max="7434" width="11.140625" style="220" customWidth="1"/>
    <col min="7435" max="7436" width="13.28515625" style="220" customWidth="1"/>
    <col min="7437" max="7437" width="13.85546875" style="220" customWidth="1"/>
    <col min="7438" max="7441" width="9.140625" style="220" customWidth="1"/>
    <col min="7442" max="7680" width="9.140625" style="220"/>
    <col min="7681" max="7681" width="46.140625" style="220" customWidth="1"/>
    <col min="7682" max="7682" width="30.7109375" style="220" customWidth="1"/>
    <col min="7683" max="7683" width="20.85546875" style="220" customWidth="1"/>
    <col min="7684" max="7685" width="20.42578125" style="220" customWidth="1"/>
    <col min="7686" max="7686" width="14.7109375" style="220" customWidth="1"/>
    <col min="7687" max="7687" width="14" style="220" customWidth="1"/>
    <col min="7688" max="7688" width="32.85546875" style="220" customWidth="1"/>
    <col min="7689" max="7689" width="11" style="220" customWidth="1"/>
    <col min="7690" max="7690" width="11.140625" style="220" customWidth="1"/>
    <col min="7691" max="7692" width="13.28515625" style="220" customWidth="1"/>
    <col min="7693" max="7693" width="13.85546875" style="220" customWidth="1"/>
    <col min="7694" max="7697" width="9.140625" style="220" customWidth="1"/>
    <col min="7698" max="7936" width="9.140625" style="220"/>
    <col min="7937" max="7937" width="46.140625" style="220" customWidth="1"/>
    <col min="7938" max="7938" width="30.7109375" style="220" customWidth="1"/>
    <col min="7939" max="7939" width="20.85546875" style="220" customWidth="1"/>
    <col min="7940" max="7941" width="20.42578125" style="220" customWidth="1"/>
    <col min="7942" max="7942" width="14.7109375" style="220" customWidth="1"/>
    <col min="7943" max="7943" width="14" style="220" customWidth="1"/>
    <col min="7944" max="7944" width="32.85546875" style="220" customWidth="1"/>
    <col min="7945" max="7945" width="11" style="220" customWidth="1"/>
    <col min="7946" max="7946" width="11.140625" style="220" customWidth="1"/>
    <col min="7947" max="7948" width="13.28515625" style="220" customWidth="1"/>
    <col min="7949" max="7949" width="13.85546875" style="220" customWidth="1"/>
    <col min="7950" max="7953" width="9.140625" style="220" customWidth="1"/>
    <col min="7954" max="8192" width="9.140625" style="220"/>
    <col min="8193" max="8193" width="46.140625" style="220" customWidth="1"/>
    <col min="8194" max="8194" width="30.7109375" style="220" customWidth="1"/>
    <col min="8195" max="8195" width="20.85546875" style="220" customWidth="1"/>
    <col min="8196" max="8197" width="20.42578125" style="220" customWidth="1"/>
    <col min="8198" max="8198" width="14.7109375" style="220" customWidth="1"/>
    <col min="8199" max="8199" width="14" style="220" customWidth="1"/>
    <col min="8200" max="8200" width="32.85546875" style="220" customWidth="1"/>
    <col min="8201" max="8201" width="11" style="220" customWidth="1"/>
    <col min="8202" max="8202" width="11.140625" style="220" customWidth="1"/>
    <col min="8203" max="8204" width="13.28515625" style="220" customWidth="1"/>
    <col min="8205" max="8205" width="13.85546875" style="220" customWidth="1"/>
    <col min="8206" max="8209" width="9.140625" style="220" customWidth="1"/>
    <col min="8210" max="8448" width="9.140625" style="220"/>
    <col min="8449" max="8449" width="46.140625" style="220" customWidth="1"/>
    <col min="8450" max="8450" width="30.7109375" style="220" customWidth="1"/>
    <col min="8451" max="8451" width="20.85546875" style="220" customWidth="1"/>
    <col min="8452" max="8453" width="20.42578125" style="220" customWidth="1"/>
    <col min="8454" max="8454" width="14.7109375" style="220" customWidth="1"/>
    <col min="8455" max="8455" width="14" style="220" customWidth="1"/>
    <col min="8456" max="8456" width="32.85546875" style="220" customWidth="1"/>
    <col min="8457" max="8457" width="11" style="220" customWidth="1"/>
    <col min="8458" max="8458" width="11.140625" style="220" customWidth="1"/>
    <col min="8459" max="8460" width="13.28515625" style="220" customWidth="1"/>
    <col min="8461" max="8461" width="13.85546875" style="220" customWidth="1"/>
    <col min="8462" max="8465" width="9.140625" style="220" customWidth="1"/>
    <col min="8466" max="8704" width="9.140625" style="220"/>
    <col min="8705" max="8705" width="46.140625" style="220" customWidth="1"/>
    <col min="8706" max="8706" width="30.7109375" style="220" customWidth="1"/>
    <col min="8707" max="8707" width="20.85546875" style="220" customWidth="1"/>
    <col min="8708" max="8709" width="20.42578125" style="220" customWidth="1"/>
    <col min="8710" max="8710" width="14.7109375" style="220" customWidth="1"/>
    <col min="8711" max="8711" width="14" style="220" customWidth="1"/>
    <col min="8712" max="8712" width="32.85546875" style="220" customWidth="1"/>
    <col min="8713" max="8713" width="11" style="220" customWidth="1"/>
    <col min="8714" max="8714" width="11.140625" style="220" customWidth="1"/>
    <col min="8715" max="8716" width="13.28515625" style="220" customWidth="1"/>
    <col min="8717" max="8717" width="13.85546875" style="220" customWidth="1"/>
    <col min="8718" max="8721" width="9.140625" style="220" customWidth="1"/>
    <col min="8722" max="8960" width="9.140625" style="220"/>
    <col min="8961" max="8961" width="46.140625" style="220" customWidth="1"/>
    <col min="8962" max="8962" width="30.7109375" style="220" customWidth="1"/>
    <col min="8963" max="8963" width="20.85546875" style="220" customWidth="1"/>
    <col min="8964" max="8965" width="20.42578125" style="220" customWidth="1"/>
    <col min="8966" max="8966" width="14.7109375" style="220" customWidth="1"/>
    <col min="8967" max="8967" width="14" style="220" customWidth="1"/>
    <col min="8968" max="8968" width="32.85546875" style="220" customWidth="1"/>
    <col min="8969" max="8969" width="11" style="220" customWidth="1"/>
    <col min="8970" max="8970" width="11.140625" style="220" customWidth="1"/>
    <col min="8971" max="8972" width="13.28515625" style="220" customWidth="1"/>
    <col min="8973" max="8973" width="13.85546875" style="220" customWidth="1"/>
    <col min="8974" max="8977" width="9.140625" style="220" customWidth="1"/>
    <col min="8978" max="9216" width="9.140625" style="220"/>
    <col min="9217" max="9217" width="46.140625" style="220" customWidth="1"/>
    <col min="9218" max="9218" width="30.7109375" style="220" customWidth="1"/>
    <col min="9219" max="9219" width="20.85546875" style="220" customWidth="1"/>
    <col min="9220" max="9221" width="20.42578125" style="220" customWidth="1"/>
    <col min="9222" max="9222" width="14.7109375" style="220" customWidth="1"/>
    <col min="9223" max="9223" width="14" style="220" customWidth="1"/>
    <col min="9224" max="9224" width="32.85546875" style="220" customWidth="1"/>
    <col min="9225" max="9225" width="11" style="220" customWidth="1"/>
    <col min="9226" max="9226" width="11.140625" style="220" customWidth="1"/>
    <col min="9227" max="9228" width="13.28515625" style="220" customWidth="1"/>
    <col min="9229" max="9229" width="13.85546875" style="220" customWidth="1"/>
    <col min="9230" max="9233" width="9.140625" style="220" customWidth="1"/>
    <col min="9234" max="9472" width="9.140625" style="220"/>
    <col min="9473" max="9473" width="46.140625" style="220" customWidth="1"/>
    <col min="9474" max="9474" width="30.7109375" style="220" customWidth="1"/>
    <col min="9475" max="9475" width="20.85546875" style="220" customWidth="1"/>
    <col min="9476" max="9477" width="20.42578125" style="220" customWidth="1"/>
    <col min="9478" max="9478" width="14.7109375" style="220" customWidth="1"/>
    <col min="9479" max="9479" width="14" style="220" customWidth="1"/>
    <col min="9480" max="9480" width="32.85546875" style="220" customWidth="1"/>
    <col min="9481" max="9481" width="11" style="220" customWidth="1"/>
    <col min="9482" max="9482" width="11.140625" style="220" customWidth="1"/>
    <col min="9483" max="9484" width="13.28515625" style="220" customWidth="1"/>
    <col min="9485" max="9485" width="13.85546875" style="220" customWidth="1"/>
    <col min="9486" max="9489" width="9.140625" style="220" customWidth="1"/>
    <col min="9490" max="9728" width="9.140625" style="220"/>
    <col min="9729" max="9729" width="46.140625" style="220" customWidth="1"/>
    <col min="9730" max="9730" width="30.7109375" style="220" customWidth="1"/>
    <col min="9731" max="9731" width="20.85546875" style="220" customWidth="1"/>
    <col min="9732" max="9733" width="20.42578125" style="220" customWidth="1"/>
    <col min="9734" max="9734" width="14.7109375" style="220" customWidth="1"/>
    <col min="9735" max="9735" width="14" style="220" customWidth="1"/>
    <col min="9736" max="9736" width="32.85546875" style="220" customWidth="1"/>
    <col min="9737" max="9737" width="11" style="220" customWidth="1"/>
    <col min="9738" max="9738" width="11.140625" style="220" customWidth="1"/>
    <col min="9739" max="9740" width="13.28515625" style="220" customWidth="1"/>
    <col min="9741" max="9741" width="13.85546875" style="220" customWidth="1"/>
    <col min="9742" max="9745" width="9.140625" style="220" customWidth="1"/>
    <col min="9746" max="9984" width="9.140625" style="220"/>
    <col min="9985" max="9985" width="46.140625" style="220" customWidth="1"/>
    <col min="9986" max="9986" width="30.7109375" style="220" customWidth="1"/>
    <col min="9987" max="9987" width="20.85546875" style="220" customWidth="1"/>
    <col min="9988" max="9989" width="20.42578125" style="220" customWidth="1"/>
    <col min="9990" max="9990" width="14.7109375" style="220" customWidth="1"/>
    <col min="9991" max="9991" width="14" style="220" customWidth="1"/>
    <col min="9992" max="9992" width="32.85546875" style="220" customWidth="1"/>
    <col min="9993" max="9993" width="11" style="220" customWidth="1"/>
    <col min="9994" max="9994" width="11.140625" style="220" customWidth="1"/>
    <col min="9995" max="9996" width="13.28515625" style="220" customWidth="1"/>
    <col min="9997" max="9997" width="13.85546875" style="220" customWidth="1"/>
    <col min="9998" max="10001" width="9.140625" style="220" customWidth="1"/>
    <col min="10002" max="10240" width="9.140625" style="220"/>
    <col min="10241" max="10241" width="46.140625" style="220" customWidth="1"/>
    <col min="10242" max="10242" width="30.7109375" style="220" customWidth="1"/>
    <col min="10243" max="10243" width="20.85546875" style="220" customWidth="1"/>
    <col min="10244" max="10245" width="20.42578125" style="220" customWidth="1"/>
    <col min="10246" max="10246" width="14.7109375" style="220" customWidth="1"/>
    <col min="10247" max="10247" width="14" style="220" customWidth="1"/>
    <col min="10248" max="10248" width="32.85546875" style="220" customWidth="1"/>
    <col min="10249" max="10249" width="11" style="220" customWidth="1"/>
    <col min="10250" max="10250" width="11.140625" style="220" customWidth="1"/>
    <col min="10251" max="10252" width="13.28515625" style="220" customWidth="1"/>
    <col min="10253" max="10253" width="13.85546875" style="220" customWidth="1"/>
    <col min="10254" max="10257" width="9.140625" style="220" customWidth="1"/>
    <col min="10258" max="10496" width="9.140625" style="220"/>
    <col min="10497" max="10497" width="46.140625" style="220" customWidth="1"/>
    <col min="10498" max="10498" width="30.7109375" style="220" customWidth="1"/>
    <col min="10499" max="10499" width="20.85546875" style="220" customWidth="1"/>
    <col min="10500" max="10501" width="20.42578125" style="220" customWidth="1"/>
    <col min="10502" max="10502" width="14.7109375" style="220" customWidth="1"/>
    <col min="10503" max="10503" width="14" style="220" customWidth="1"/>
    <col min="10504" max="10504" width="32.85546875" style="220" customWidth="1"/>
    <col min="10505" max="10505" width="11" style="220" customWidth="1"/>
    <col min="10506" max="10506" width="11.140625" style="220" customWidth="1"/>
    <col min="10507" max="10508" width="13.28515625" style="220" customWidth="1"/>
    <col min="10509" max="10509" width="13.85546875" style="220" customWidth="1"/>
    <col min="10510" max="10513" width="9.140625" style="220" customWidth="1"/>
    <col min="10514" max="10752" width="9.140625" style="220"/>
    <col min="10753" max="10753" width="46.140625" style="220" customWidth="1"/>
    <col min="10754" max="10754" width="30.7109375" style="220" customWidth="1"/>
    <col min="10755" max="10755" width="20.85546875" style="220" customWidth="1"/>
    <col min="10756" max="10757" width="20.42578125" style="220" customWidth="1"/>
    <col min="10758" max="10758" width="14.7109375" style="220" customWidth="1"/>
    <col min="10759" max="10759" width="14" style="220" customWidth="1"/>
    <col min="10760" max="10760" width="32.85546875" style="220" customWidth="1"/>
    <col min="10761" max="10761" width="11" style="220" customWidth="1"/>
    <col min="10762" max="10762" width="11.140625" style="220" customWidth="1"/>
    <col min="10763" max="10764" width="13.28515625" style="220" customWidth="1"/>
    <col min="10765" max="10765" width="13.85546875" style="220" customWidth="1"/>
    <col min="10766" max="10769" width="9.140625" style="220" customWidth="1"/>
    <col min="10770" max="11008" width="9.140625" style="220"/>
    <col min="11009" max="11009" width="46.140625" style="220" customWidth="1"/>
    <col min="11010" max="11010" width="30.7109375" style="220" customWidth="1"/>
    <col min="11011" max="11011" width="20.85546875" style="220" customWidth="1"/>
    <col min="11012" max="11013" width="20.42578125" style="220" customWidth="1"/>
    <col min="11014" max="11014" width="14.7109375" style="220" customWidth="1"/>
    <col min="11015" max="11015" width="14" style="220" customWidth="1"/>
    <col min="11016" max="11016" width="32.85546875" style="220" customWidth="1"/>
    <col min="11017" max="11017" width="11" style="220" customWidth="1"/>
    <col min="11018" max="11018" width="11.140625" style="220" customWidth="1"/>
    <col min="11019" max="11020" width="13.28515625" style="220" customWidth="1"/>
    <col min="11021" max="11021" width="13.85546875" style="220" customWidth="1"/>
    <col min="11022" max="11025" width="9.140625" style="220" customWidth="1"/>
    <col min="11026" max="11264" width="9.140625" style="220"/>
    <col min="11265" max="11265" width="46.140625" style="220" customWidth="1"/>
    <col min="11266" max="11266" width="30.7109375" style="220" customWidth="1"/>
    <col min="11267" max="11267" width="20.85546875" style="220" customWidth="1"/>
    <col min="11268" max="11269" width="20.42578125" style="220" customWidth="1"/>
    <col min="11270" max="11270" width="14.7109375" style="220" customWidth="1"/>
    <col min="11271" max="11271" width="14" style="220" customWidth="1"/>
    <col min="11272" max="11272" width="32.85546875" style="220" customWidth="1"/>
    <col min="11273" max="11273" width="11" style="220" customWidth="1"/>
    <col min="11274" max="11274" width="11.140625" style="220" customWidth="1"/>
    <col min="11275" max="11276" width="13.28515625" style="220" customWidth="1"/>
    <col min="11277" max="11277" width="13.85546875" style="220" customWidth="1"/>
    <col min="11278" max="11281" width="9.140625" style="220" customWidth="1"/>
    <col min="11282" max="11520" width="9.140625" style="220"/>
    <col min="11521" max="11521" width="46.140625" style="220" customWidth="1"/>
    <col min="11522" max="11522" width="30.7109375" style="220" customWidth="1"/>
    <col min="11523" max="11523" width="20.85546875" style="220" customWidth="1"/>
    <col min="11524" max="11525" width="20.42578125" style="220" customWidth="1"/>
    <col min="11526" max="11526" width="14.7109375" style="220" customWidth="1"/>
    <col min="11527" max="11527" width="14" style="220" customWidth="1"/>
    <col min="11528" max="11528" width="32.85546875" style="220" customWidth="1"/>
    <col min="11529" max="11529" width="11" style="220" customWidth="1"/>
    <col min="11530" max="11530" width="11.140625" style="220" customWidth="1"/>
    <col min="11531" max="11532" width="13.28515625" style="220" customWidth="1"/>
    <col min="11533" max="11533" width="13.85546875" style="220" customWidth="1"/>
    <col min="11534" max="11537" width="9.140625" style="220" customWidth="1"/>
    <col min="11538" max="11776" width="9.140625" style="220"/>
    <col min="11777" max="11777" width="46.140625" style="220" customWidth="1"/>
    <col min="11778" max="11778" width="30.7109375" style="220" customWidth="1"/>
    <col min="11779" max="11779" width="20.85546875" style="220" customWidth="1"/>
    <col min="11780" max="11781" width="20.42578125" style="220" customWidth="1"/>
    <col min="11782" max="11782" width="14.7109375" style="220" customWidth="1"/>
    <col min="11783" max="11783" width="14" style="220" customWidth="1"/>
    <col min="11784" max="11784" width="32.85546875" style="220" customWidth="1"/>
    <col min="11785" max="11785" width="11" style="220" customWidth="1"/>
    <col min="11786" max="11786" width="11.140625" style="220" customWidth="1"/>
    <col min="11787" max="11788" width="13.28515625" style="220" customWidth="1"/>
    <col min="11789" max="11789" width="13.85546875" style="220" customWidth="1"/>
    <col min="11790" max="11793" width="9.140625" style="220" customWidth="1"/>
    <col min="11794" max="12032" width="9.140625" style="220"/>
    <col min="12033" max="12033" width="46.140625" style="220" customWidth="1"/>
    <col min="12034" max="12034" width="30.7109375" style="220" customWidth="1"/>
    <col min="12035" max="12035" width="20.85546875" style="220" customWidth="1"/>
    <col min="12036" max="12037" width="20.42578125" style="220" customWidth="1"/>
    <col min="12038" max="12038" width="14.7109375" style="220" customWidth="1"/>
    <col min="12039" max="12039" width="14" style="220" customWidth="1"/>
    <col min="12040" max="12040" width="32.85546875" style="220" customWidth="1"/>
    <col min="12041" max="12041" width="11" style="220" customWidth="1"/>
    <col min="12042" max="12042" width="11.140625" style="220" customWidth="1"/>
    <col min="12043" max="12044" width="13.28515625" style="220" customWidth="1"/>
    <col min="12045" max="12045" width="13.85546875" style="220" customWidth="1"/>
    <col min="12046" max="12049" width="9.140625" style="220" customWidth="1"/>
    <col min="12050" max="12288" width="9.140625" style="220"/>
    <col min="12289" max="12289" width="46.140625" style="220" customWidth="1"/>
    <col min="12290" max="12290" width="30.7109375" style="220" customWidth="1"/>
    <col min="12291" max="12291" width="20.85546875" style="220" customWidth="1"/>
    <col min="12292" max="12293" width="20.42578125" style="220" customWidth="1"/>
    <col min="12294" max="12294" width="14.7109375" style="220" customWidth="1"/>
    <col min="12295" max="12295" width="14" style="220" customWidth="1"/>
    <col min="12296" max="12296" width="32.85546875" style="220" customWidth="1"/>
    <col min="12297" max="12297" width="11" style="220" customWidth="1"/>
    <col min="12298" max="12298" width="11.140625" style="220" customWidth="1"/>
    <col min="12299" max="12300" width="13.28515625" style="220" customWidth="1"/>
    <col min="12301" max="12301" width="13.85546875" style="220" customWidth="1"/>
    <col min="12302" max="12305" width="9.140625" style="220" customWidth="1"/>
    <col min="12306" max="12544" width="9.140625" style="220"/>
    <col min="12545" max="12545" width="46.140625" style="220" customWidth="1"/>
    <col min="12546" max="12546" width="30.7109375" style="220" customWidth="1"/>
    <col min="12547" max="12547" width="20.85546875" style="220" customWidth="1"/>
    <col min="12548" max="12549" width="20.42578125" style="220" customWidth="1"/>
    <col min="12550" max="12550" width="14.7109375" style="220" customWidth="1"/>
    <col min="12551" max="12551" width="14" style="220" customWidth="1"/>
    <col min="12552" max="12552" width="32.85546875" style="220" customWidth="1"/>
    <col min="12553" max="12553" width="11" style="220" customWidth="1"/>
    <col min="12554" max="12554" width="11.140625" style="220" customWidth="1"/>
    <col min="12555" max="12556" width="13.28515625" style="220" customWidth="1"/>
    <col min="12557" max="12557" width="13.85546875" style="220" customWidth="1"/>
    <col min="12558" max="12561" width="9.140625" style="220" customWidth="1"/>
    <col min="12562" max="12800" width="9.140625" style="220"/>
    <col min="12801" max="12801" width="46.140625" style="220" customWidth="1"/>
    <col min="12802" max="12802" width="30.7109375" style="220" customWidth="1"/>
    <col min="12803" max="12803" width="20.85546875" style="220" customWidth="1"/>
    <col min="12804" max="12805" width="20.42578125" style="220" customWidth="1"/>
    <col min="12806" max="12806" width="14.7109375" style="220" customWidth="1"/>
    <col min="12807" max="12807" width="14" style="220" customWidth="1"/>
    <col min="12808" max="12808" width="32.85546875" style="220" customWidth="1"/>
    <col min="12809" max="12809" width="11" style="220" customWidth="1"/>
    <col min="12810" max="12810" width="11.140625" style="220" customWidth="1"/>
    <col min="12811" max="12812" width="13.28515625" style="220" customWidth="1"/>
    <col min="12813" max="12813" width="13.85546875" style="220" customWidth="1"/>
    <col min="12814" max="12817" width="9.140625" style="220" customWidth="1"/>
    <col min="12818" max="13056" width="9.140625" style="220"/>
    <col min="13057" max="13057" width="46.140625" style="220" customWidth="1"/>
    <col min="13058" max="13058" width="30.7109375" style="220" customWidth="1"/>
    <col min="13059" max="13059" width="20.85546875" style="220" customWidth="1"/>
    <col min="13060" max="13061" width="20.42578125" style="220" customWidth="1"/>
    <col min="13062" max="13062" width="14.7109375" style="220" customWidth="1"/>
    <col min="13063" max="13063" width="14" style="220" customWidth="1"/>
    <col min="13064" max="13064" width="32.85546875" style="220" customWidth="1"/>
    <col min="13065" max="13065" width="11" style="220" customWidth="1"/>
    <col min="13066" max="13066" width="11.140625" style="220" customWidth="1"/>
    <col min="13067" max="13068" width="13.28515625" style="220" customWidth="1"/>
    <col min="13069" max="13069" width="13.85546875" style="220" customWidth="1"/>
    <col min="13070" max="13073" width="9.140625" style="220" customWidth="1"/>
    <col min="13074" max="13312" width="9.140625" style="220"/>
    <col min="13313" max="13313" width="46.140625" style="220" customWidth="1"/>
    <col min="13314" max="13314" width="30.7109375" style="220" customWidth="1"/>
    <col min="13315" max="13315" width="20.85546875" style="220" customWidth="1"/>
    <col min="13316" max="13317" width="20.42578125" style="220" customWidth="1"/>
    <col min="13318" max="13318" width="14.7109375" style="220" customWidth="1"/>
    <col min="13319" max="13319" width="14" style="220" customWidth="1"/>
    <col min="13320" max="13320" width="32.85546875" style="220" customWidth="1"/>
    <col min="13321" max="13321" width="11" style="220" customWidth="1"/>
    <col min="13322" max="13322" width="11.140625" style="220" customWidth="1"/>
    <col min="13323" max="13324" width="13.28515625" style="220" customWidth="1"/>
    <col min="13325" max="13325" width="13.85546875" style="220" customWidth="1"/>
    <col min="13326" max="13329" width="9.140625" style="220" customWidth="1"/>
    <col min="13330" max="13568" width="9.140625" style="220"/>
    <col min="13569" max="13569" width="46.140625" style="220" customWidth="1"/>
    <col min="13570" max="13570" width="30.7109375" style="220" customWidth="1"/>
    <col min="13571" max="13571" width="20.85546875" style="220" customWidth="1"/>
    <col min="13572" max="13573" width="20.42578125" style="220" customWidth="1"/>
    <col min="13574" max="13574" width="14.7109375" style="220" customWidth="1"/>
    <col min="13575" max="13575" width="14" style="220" customWidth="1"/>
    <col min="13576" max="13576" width="32.85546875" style="220" customWidth="1"/>
    <col min="13577" max="13577" width="11" style="220" customWidth="1"/>
    <col min="13578" max="13578" width="11.140625" style="220" customWidth="1"/>
    <col min="13579" max="13580" width="13.28515625" style="220" customWidth="1"/>
    <col min="13581" max="13581" width="13.85546875" style="220" customWidth="1"/>
    <col min="13582" max="13585" width="9.140625" style="220" customWidth="1"/>
    <col min="13586" max="13824" width="9.140625" style="220"/>
    <col min="13825" max="13825" width="46.140625" style="220" customWidth="1"/>
    <col min="13826" max="13826" width="30.7109375" style="220" customWidth="1"/>
    <col min="13827" max="13827" width="20.85546875" style="220" customWidth="1"/>
    <col min="13828" max="13829" width="20.42578125" style="220" customWidth="1"/>
    <col min="13830" max="13830" width="14.7109375" style="220" customWidth="1"/>
    <col min="13831" max="13831" width="14" style="220" customWidth="1"/>
    <col min="13832" max="13832" width="32.85546875" style="220" customWidth="1"/>
    <col min="13833" max="13833" width="11" style="220" customWidth="1"/>
    <col min="13834" max="13834" width="11.140625" style="220" customWidth="1"/>
    <col min="13835" max="13836" width="13.28515625" style="220" customWidth="1"/>
    <col min="13837" max="13837" width="13.85546875" style="220" customWidth="1"/>
    <col min="13838" max="13841" width="9.140625" style="220" customWidth="1"/>
    <col min="13842" max="14080" width="9.140625" style="220"/>
    <col min="14081" max="14081" width="46.140625" style="220" customWidth="1"/>
    <col min="14082" max="14082" width="30.7109375" style="220" customWidth="1"/>
    <col min="14083" max="14083" width="20.85546875" style="220" customWidth="1"/>
    <col min="14084" max="14085" width="20.42578125" style="220" customWidth="1"/>
    <col min="14086" max="14086" width="14.7109375" style="220" customWidth="1"/>
    <col min="14087" max="14087" width="14" style="220" customWidth="1"/>
    <col min="14088" max="14088" width="32.85546875" style="220" customWidth="1"/>
    <col min="14089" max="14089" width="11" style="220" customWidth="1"/>
    <col min="14090" max="14090" width="11.140625" style="220" customWidth="1"/>
    <col min="14091" max="14092" width="13.28515625" style="220" customWidth="1"/>
    <col min="14093" max="14093" width="13.85546875" style="220" customWidth="1"/>
    <col min="14094" max="14097" width="9.140625" style="220" customWidth="1"/>
    <col min="14098" max="14336" width="9.140625" style="220"/>
    <col min="14337" max="14337" width="46.140625" style="220" customWidth="1"/>
    <col min="14338" max="14338" width="30.7109375" style="220" customWidth="1"/>
    <col min="14339" max="14339" width="20.85546875" style="220" customWidth="1"/>
    <col min="14340" max="14341" width="20.42578125" style="220" customWidth="1"/>
    <col min="14342" max="14342" width="14.7109375" style="220" customWidth="1"/>
    <col min="14343" max="14343" width="14" style="220" customWidth="1"/>
    <col min="14344" max="14344" width="32.85546875" style="220" customWidth="1"/>
    <col min="14345" max="14345" width="11" style="220" customWidth="1"/>
    <col min="14346" max="14346" width="11.140625" style="220" customWidth="1"/>
    <col min="14347" max="14348" width="13.28515625" style="220" customWidth="1"/>
    <col min="14349" max="14349" width="13.85546875" style="220" customWidth="1"/>
    <col min="14350" max="14353" width="9.140625" style="220" customWidth="1"/>
    <col min="14354" max="14592" width="9.140625" style="220"/>
    <col min="14593" max="14593" width="46.140625" style="220" customWidth="1"/>
    <col min="14594" max="14594" width="30.7109375" style="220" customWidth="1"/>
    <col min="14595" max="14595" width="20.85546875" style="220" customWidth="1"/>
    <col min="14596" max="14597" width="20.42578125" style="220" customWidth="1"/>
    <col min="14598" max="14598" width="14.7109375" style="220" customWidth="1"/>
    <col min="14599" max="14599" width="14" style="220" customWidth="1"/>
    <col min="14600" max="14600" width="32.85546875" style="220" customWidth="1"/>
    <col min="14601" max="14601" width="11" style="220" customWidth="1"/>
    <col min="14602" max="14602" width="11.140625" style="220" customWidth="1"/>
    <col min="14603" max="14604" width="13.28515625" style="220" customWidth="1"/>
    <col min="14605" max="14605" width="13.85546875" style="220" customWidth="1"/>
    <col min="14606" max="14609" width="9.140625" style="220" customWidth="1"/>
    <col min="14610" max="14848" width="9.140625" style="220"/>
    <col min="14849" max="14849" width="46.140625" style="220" customWidth="1"/>
    <col min="14850" max="14850" width="30.7109375" style="220" customWidth="1"/>
    <col min="14851" max="14851" width="20.85546875" style="220" customWidth="1"/>
    <col min="14852" max="14853" width="20.42578125" style="220" customWidth="1"/>
    <col min="14854" max="14854" width="14.7109375" style="220" customWidth="1"/>
    <col min="14855" max="14855" width="14" style="220" customWidth="1"/>
    <col min="14856" max="14856" width="32.85546875" style="220" customWidth="1"/>
    <col min="14857" max="14857" width="11" style="220" customWidth="1"/>
    <col min="14858" max="14858" width="11.140625" style="220" customWidth="1"/>
    <col min="14859" max="14860" width="13.28515625" style="220" customWidth="1"/>
    <col min="14861" max="14861" width="13.85546875" style="220" customWidth="1"/>
    <col min="14862" max="14865" width="9.140625" style="220" customWidth="1"/>
    <col min="14866" max="15104" width="9.140625" style="220"/>
    <col min="15105" max="15105" width="46.140625" style="220" customWidth="1"/>
    <col min="15106" max="15106" width="30.7109375" style="220" customWidth="1"/>
    <col min="15107" max="15107" width="20.85546875" style="220" customWidth="1"/>
    <col min="15108" max="15109" width="20.42578125" style="220" customWidth="1"/>
    <col min="15110" max="15110" width="14.7109375" style="220" customWidth="1"/>
    <col min="15111" max="15111" width="14" style="220" customWidth="1"/>
    <col min="15112" max="15112" width="32.85546875" style="220" customWidth="1"/>
    <col min="15113" max="15113" width="11" style="220" customWidth="1"/>
    <col min="15114" max="15114" width="11.140625" style="220" customWidth="1"/>
    <col min="15115" max="15116" width="13.28515625" style="220" customWidth="1"/>
    <col min="15117" max="15117" width="13.85546875" style="220" customWidth="1"/>
    <col min="15118" max="15121" width="9.140625" style="220" customWidth="1"/>
    <col min="15122" max="15360" width="9.140625" style="220"/>
    <col min="15361" max="15361" width="46.140625" style="220" customWidth="1"/>
    <col min="15362" max="15362" width="30.7109375" style="220" customWidth="1"/>
    <col min="15363" max="15363" width="20.85546875" style="220" customWidth="1"/>
    <col min="15364" max="15365" width="20.42578125" style="220" customWidth="1"/>
    <col min="15366" max="15366" width="14.7109375" style="220" customWidth="1"/>
    <col min="15367" max="15367" width="14" style="220" customWidth="1"/>
    <col min="15368" max="15368" width="32.85546875" style="220" customWidth="1"/>
    <col min="15369" max="15369" width="11" style="220" customWidth="1"/>
    <col min="15370" max="15370" width="11.140625" style="220" customWidth="1"/>
    <col min="15371" max="15372" width="13.28515625" style="220" customWidth="1"/>
    <col min="15373" max="15373" width="13.85546875" style="220" customWidth="1"/>
    <col min="15374" max="15377" width="9.140625" style="220" customWidth="1"/>
    <col min="15378" max="15616" width="9.140625" style="220"/>
    <col min="15617" max="15617" width="46.140625" style="220" customWidth="1"/>
    <col min="15618" max="15618" width="30.7109375" style="220" customWidth="1"/>
    <col min="15619" max="15619" width="20.85546875" style="220" customWidth="1"/>
    <col min="15620" max="15621" width="20.42578125" style="220" customWidth="1"/>
    <col min="15622" max="15622" width="14.7109375" style="220" customWidth="1"/>
    <col min="15623" max="15623" width="14" style="220" customWidth="1"/>
    <col min="15624" max="15624" width="32.85546875" style="220" customWidth="1"/>
    <col min="15625" max="15625" width="11" style="220" customWidth="1"/>
    <col min="15626" max="15626" width="11.140625" style="220" customWidth="1"/>
    <col min="15627" max="15628" width="13.28515625" style="220" customWidth="1"/>
    <col min="15629" max="15629" width="13.85546875" style="220" customWidth="1"/>
    <col min="15630" max="15633" width="9.140625" style="220" customWidth="1"/>
    <col min="15634" max="15872" width="9.140625" style="220"/>
    <col min="15873" max="15873" width="46.140625" style="220" customWidth="1"/>
    <col min="15874" max="15874" width="30.7109375" style="220" customWidth="1"/>
    <col min="15875" max="15875" width="20.85546875" style="220" customWidth="1"/>
    <col min="15876" max="15877" width="20.42578125" style="220" customWidth="1"/>
    <col min="15878" max="15878" width="14.7109375" style="220" customWidth="1"/>
    <col min="15879" max="15879" width="14" style="220" customWidth="1"/>
    <col min="15880" max="15880" width="32.85546875" style="220" customWidth="1"/>
    <col min="15881" max="15881" width="11" style="220" customWidth="1"/>
    <col min="15882" max="15882" width="11.140625" style="220" customWidth="1"/>
    <col min="15883" max="15884" width="13.28515625" style="220" customWidth="1"/>
    <col min="15885" max="15885" width="13.85546875" style="220" customWidth="1"/>
    <col min="15886" max="15889" width="9.140625" style="220" customWidth="1"/>
    <col min="15890" max="16128" width="9.140625" style="220"/>
    <col min="16129" max="16129" width="46.140625" style="220" customWidth="1"/>
    <col min="16130" max="16130" width="30.7109375" style="220" customWidth="1"/>
    <col min="16131" max="16131" width="20.85546875" style="220" customWidth="1"/>
    <col min="16132" max="16133" width="20.42578125" style="220" customWidth="1"/>
    <col min="16134" max="16134" width="14.7109375" style="220" customWidth="1"/>
    <col min="16135" max="16135" width="14" style="220" customWidth="1"/>
    <col min="16136" max="16136" width="32.85546875" style="220" customWidth="1"/>
    <col min="16137" max="16137" width="11" style="220" customWidth="1"/>
    <col min="16138" max="16138" width="11.140625" style="220" customWidth="1"/>
    <col min="16139" max="16140" width="13.28515625" style="220" customWidth="1"/>
    <col min="16141" max="16141" width="13.85546875" style="220" customWidth="1"/>
    <col min="16142" max="16145" width="9.140625" style="220" customWidth="1"/>
    <col min="16146" max="16384" width="9.140625" style="220"/>
  </cols>
  <sheetData>
    <row r="1" spans="1:8" s="168" customFormat="1" ht="12.75" x14ac:dyDescent="0.2">
      <c r="A1" s="165"/>
      <c r="B1" s="165"/>
      <c r="C1" s="166"/>
      <c r="D1" s="166"/>
      <c r="E1" s="166"/>
      <c r="F1" s="166"/>
      <c r="G1" s="167" t="s">
        <v>103</v>
      </c>
    </row>
    <row r="2" spans="1:8" s="168" customFormat="1" ht="12.75" x14ac:dyDescent="0.2">
      <c r="A2" s="165"/>
      <c r="B2" s="165"/>
      <c r="C2" s="166"/>
      <c r="D2" s="166"/>
      <c r="E2" s="166"/>
      <c r="F2" s="166"/>
      <c r="G2" s="167" t="s">
        <v>104</v>
      </c>
    </row>
    <row r="3" spans="1:8" s="168" customFormat="1" ht="12.75" x14ac:dyDescent="0.2">
      <c r="A3" s="165"/>
      <c r="B3" s="165"/>
      <c r="C3" s="166"/>
      <c r="D3" s="166"/>
      <c r="E3" s="166"/>
      <c r="F3" s="166"/>
      <c r="G3" s="167" t="s">
        <v>105</v>
      </c>
    </row>
    <row r="4" spans="1:8" s="168" customFormat="1" ht="12.75" x14ac:dyDescent="0.2">
      <c r="A4" s="165"/>
      <c r="B4" s="165"/>
      <c r="C4" s="166"/>
      <c r="D4" s="166"/>
      <c r="E4" s="166"/>
      <c r="F4" s="166"/>
      <c r="G4" s="167" t="s">
        <v>106</v>
      </c>
    </row>
    <row r="5" spans="1:8" s="168" customFormat="1" ht="12.75" x14ac:dyDescent="0.2">
      <c r="A5" s="165"/>
      <c r="B5" s="169"/>
      <c r="C5" s="166"/>
      <c r="D5" s="166"/>
      <c r="E5" s="166"/>
      <c r="F5" s="166"/>
      <c r="G5" s="167" t="s">
        <v>107</v>
      </c>
    </row>
    <row r="6" spans="1:8" s="168" customFormat="1" x14ac:dyDescent="0.2">
      <c r="A6" s="170"/>
      <c r="B6" s="171"/>
      <c r="C6" s="172"/>
      <c r="D6" s="172"/>
      <c r="E6" s="172"/>
      <c r="F6" s="173"/>
      <c r="G6" s="173"/>
    </row>
    <row r="7" spans="1:8" s="168" customFormat="1" x14ac:dyDescent="0.2">
      <c r="A7" s="170"/>
      <c r="B7" s="171"/>
      <c r="C7" s="172"/>
      <c r="D7" s="172"/>
      <c r="E7" s="173"/>
      <c r="F7" s="173"/>
      <c r="G7" s="174" t="s">
        <v>108</v>
      </c>
    </row>
    <row r="8" spans="1:8" s="168" customFormat="1" x14ac:dyDescent="0.2">
      <c r="A8" s="170"/>
      <c r="B8" s="171"/>
      <c r="C8" s="175"/>
      <c r="D8" s="173"/>
      <c r="E8" s="175"/>
      <c r="F8" s="172"/>
      <c r="G8" s="172"/>
    </row>
    <row r="9" spans="1:8" s="122" customFormat="1" ht="15.75" x14ac:dyDescent="0.25">
      <c r="A9" s="230"/>
      <c r="B9" s="230"/>
      <c r="C9" s="230"/>
      <c r="D9" s="230" t="s">
        <v>0</v>
      </c>
      <c r="E9" s="230"/>
      <c r="F9" s="230"/>
      <c r="G9" s="230"/>
      <c r="H9" s="230"/>
    </row>
    <row r="10" spans="1:8" s="122" customFormat="1" ht="15.75" x14ac:dyDescent="0.25">
      <c r="A10" s="230"/>
      <c r="B10" s="230"/>
      <c r="C10" s="230"/>
      <c r="D10" s="230" t="s">
        <v>109</v>
      </c>
      <c r="E10" s="230"/>
      <c r="F10" s="230"/>
      <c r="G10" s="230"/>
      <c r="H10" s="230"/>
    </row>
    <row r="11" spans="1:8" s="122" customFormat="1" ht="15.75" x14ac:dyDescent="0.25">
      <c r="A11" s="230"/>
      <c r="B11" s="230"/>
      <c r="C11" s="230"/>
      <c r="D11" s="230" t="s">
        <v>110</v>
      </c>
      <c r="E11" s="230"/>
      <c r="F11" s="230"/>
      <c r="G11" s="230"/>
      <c r="H11" s="230"/>
    </row>
    <row r="12" spans="1:8" s="122" customFormat="1" ht="26.25" customHeight="1" x14ac:dyDescent="0.25">
      <c r="A12" s="230"/>
      <c r="B12" s="230"/>
      <c r="C12" s="230"/>
      <c r="D12" s="230" t="s">
        <v>121</v>
      </c>
      <c r="E12" s="230"/>
      <c r="F12" s="230"/>
      <c r="G12" s="230"/>
      <c r="H12" s="230"/>
    </row>
    <row r="13" spans="1:8" s="222" customFormat="1" ht="26.25" customHeight="1" x14ac:dyDescent="0.25">
      <c r="A13" s="268"/>
      <c r="B13" s="268"/>
      <c r="C13" s="268"/>
      <c r="D13" s="268"/>
      <c r="E13" s="268"/>
      <c r="F13" s="268"/>
      <c r="G13" s="268"/>
      <c r="H13" s="268"/>
    </row>
    <row r="14" spans="1:8" s="399" customFormat="1" ht="19.5" customHeight="1" x14ac:dyDescent="0.25">
      <c r="D14" s="697" t="s">
        <v>189</v>
      </c>
      <c r="E14" s="697"/>
      <c r="F14" s="697"/>
      <c r="G14" s="697"/>
    </row>
    <row r="15" spans="1:8" s="4" customFormat="1" ht="15.75" x14ac:dyDescent="0.25">
      <c r="D15" s="608" t="s">
        <v>190</v>
      </c>
      <c r="E15" s="608"/>
      <c r="F15" s="608"/>
      <c r="G15" s="608"/>
    </row>
    <row r="16" spans="1:8" s="22" customFormat="1" ht="15.75" x14ac:dyDescent="0.25">
      <c r="D16" s="698" t="s">
        <v>191</v>
      </c>
      <c r="E16" s="698"/>
      <c r="F16" s="698"/>
      <c r="G16" s="698"/>
    </row>
    <row r="17" spans="1:13" s="22" customFormat="1" ht="15.75" x14ac:dyDescent="0.25">
      <c r="D17" s="699" t="s">
        <v>192</v>
      </c>
      <c r="E17" s="699"/>
      <c r="F17" s="699"/>
      <c r="G17" s="699"/>
    </row>
    <row r="18" spans="1:13" s="22" customFormat="1" ht="15.75" x14ac:dyDescent="0.25">
      <c r="D18" s="698" t="s">
        <v>193</v>
      </c>
      <c r="E18" s="698"/>
      <c r="F18" s="698"/>
      <c r="G18" s="698"/>
    </row>
    <row r="19" spans="1:13" s="22" customFormat="1" ht="15.75" x14ac:dyDescent="0.25">
      <c r="F19" s="419" t="s">
        <v>194</v>
      </c>
    </row>
    <row r="20" spans="1:13" s="222" customFormat="1" ht="26.25" customHeight="1" x14ac:dyDescent="0.25">
      <c r="A20" s="268"/>
      <c r="B20" s="268"/>
      <c r="C20" s="268"/>
      <c r="D20" s="268"/>
      <c r="E20" s="268"/>
      <c r="F20" s="268"/>
      <c r="G20" s="268"/>
      <c r="H20" s="268"/>
    </row>
    <row r="21" spans="1:13" s="122" customFormat="1" ht="22.35" customHeight="1" x14ac:dyDescent="0.25">
      <c r="A21" s="653" t="s">
        <v>1</v>
      </c>
      <c r="B21" s="653"/>
      <c r="C21" s="653"/>
      <c r="D21" s="653"/>
      <c r="E21" s="653"/>
      <c r="F21" s="653"/>
      <c r="G21" s="653"/>
      <c r="H21" s="230"/>
    </row>
    <row r="22" spans="1:13" s="25" customFormat="1" ht="15.75" x14ac:dyDescent="0.25">
      <c r="A22" s="654" t="s">
        <v>111</v>
      </c>
      <c r="B22" s="654"/>
      <c r="C22" s="654"/>
      <c r="D22" s="654"/>
      <c r="E22" s="654"/>
      <c r="F22" s="654"/>
      <c r="G22" s="654"/>
      <c r="H22" s="269"/>
      <c r="I22" s="72"/>
    </row>
    <row r="23" spans="1:13" s="71" customFormat="1" ht="15.75" x14ac:dyDescent="0.25">
      <c r="A23" s="653" t="s">
        <v>101</v>
      </c>
      <c r="B23" s="653"/>
      <c r="C23" s="653"/>
      <c r="D23" s="653"/>
      <c r="E23" s="653"/>
      <c r="F23" s="653"/>
      <c r="G23" s="653"/>
      <c r="H23" s="270"/>
      <c r="I23" s="70"/>
    </row>
    <row r="24" spans="1:13" s="71" customFormat="1" ht="15.75" x14ac:dyDescent="0.25">
      <c r="A24" s="497"/>
      <c r="B24" s="497"/>
      <c r="C24" s="497"/>
      <c r="D24" s="497"/>
      <c r="E24" s="497"/>
      <c r="F24" s="497"/>
      <c r="G24" s="497"/>
      <c r="H24" s="270"/>
      <c r="I24" s="70"/>
    </row>
    <row r="25" spans="1:13" s="233" customFormat="1" ht="32.25" customHeight="1" x14ac:dyDescent="0.25">
      <c r="A25" s="827" t="s">
        <v>248</v>
      </c>
      <c r="B25" s="827"/>
      <c r="C25" s="827"/>
      <c r="D25" s="827"/>
      <c r="E25" s="827"/>
      <c r="F25" s="827"/>
      <c r="G25" s="827"/>
      <c r="H25" s="238"/>
      <c r="I25" s="231"/>
      <c r="J25" s="232"/>
      <c r="K25" s="232"/>
      <c r="L25" s="232"/>
      <c r="M25" s="232"/>
    </row>
    <row r="26" spans="1:13" s="233" customFormat="1" ht="20.25" customHeight="1" x14ac:dyDescent="0.25">
      <c r="A26" s="237" t="s">
        <v>213</v>
      </c>
      <c r="B26" s="272"/>
      <c r="C26" s="272"/>
      <c r="D26" s="272"/>
      <c r="E26" s="272"/>
      <c r="F26" s="272"/>
      <c r="G26" s="273"/>
      <c r="H26" s="273"/>
      <c r="I26" s="231"/>
      <c r="J26" s="232"/>
      <c r="K26" s="232"/>
      <c r="L26" s="232"/>
      <c r="M26" s="232"/>
    </row>
    <row r="27" spans="1:13" s="237" customFormat="1" ht="63" customHeight="1" x14ac:dyDescent="0.25">
      <c r="A27" s="828" t="s">
        <v>276</v>
      </c>
      <c r="B27" s="828"/>
      <c r="C27" s="828"/>
      <c r="D27" s="828"/>
      <c r="E27" s="828"/>
      <c r="F27" s="828"/>
      <c r="G27" s="828"/>
      <c r="H27" s="234"/>
      <c r="I27" s="235"/>
      <c r="J27" s="236"/>
      <c r="K27" s="236"/>
      <c r="L27" s="236"/>
    </row>
    <row r="28" spans="1:13" s="132" customFormat="1" ht="15.75" x14ac:dyDescent="0.25">
      <c r="A28" s="266" t="s">
        <v>113</v>
      </c>
      <c r="B28" s="267"/>
      <c r="C28" s="267"/>
      <c r="D28" s="267"/>
      <c r="E28" s="267"/>
      <c r="F28" s="267"/>
      <c r="G28" s="267"/>
      <c r="H28" s="90"/>
    </row>
    <row r="29" spans="1:13" s="131" customFormat="1" ht="15.75" x14ac:dyDescent="0.25">
      <c r="A29" s="656" t="s">
        <v>257</v>
      </c>
      <c r="B29" s="656"/>
      <c r="C29" s="656"/>
      <c r="D29" s="656"/>
      <c r="E29" s="656"/>
      <c r="F29" s="656"/>
      <c r="G29" s="656"/>
      <c r="H29" s="267"/>
    </row>
    <row r="30" spans="1:13" s="131" customFormat="1" ht="33.75" customHeight="1" x14ac:dyDescent="0.25">
      <c r="A30" s="656" t="s">
        <v>82</v>
      </c>
      <c r="B30" s="656"/>
      <c r="C30" s="656"/>
      <c r="D30" s="656"/>
      <c r="E30" s="656"/>
      <c r="F30" s="656"/>
      <c r="G30" s="656"/>
      <c r="H30" s="267"/>
    </row>
    <row r="31" spans="1:13" s="131" customFormat="1" ht="15.75" x14ac:dyDescent="0.25">
      <c r="A31" s="274" t="s">
        <v>254</v>
      </c>
      <c r="B31" s="267"/>
      <c r="C31" s="267"/>
      <c r="D31" s="267"/>
      <c r="E31" s="267"/>
      <c r="F31" s="267"/>
      <c r="G31" s="267"/>
      <c r="H31" s="267"/>
    </row>
    <row r="32" spans="1:13" s="131" customFormat="1" ht="15.75" x14ac:dyDescent="0.25">
      <c r="A32" s="656" t="s">
        <v>242</v>
      </c>
      <c r="B32" s="656"/>
      <c r="C32" s="656"/>
      <c r="D32" s="656"/>
      <c r="E32" s="656"/>
      <c r="F32" s="656"/>
      <c r="G32" s="656"/>
      <c r="H32" s="267"/>
    </row>
    <row r="33" spans="1:13" s="237" customFormat="1" ht="55.5" customHeight="1" x14ac:dyDescent="0.25">
      <c r="A33" s="828" t="s">
        <v>255</v>
      </c>
      <c r="B33" s="828"/>
      <c r="C33" s="828"/>
      <c r="D33" s="828"/>
      <c r="E33" s="828"/>
      <c r="F33" s="828"/>
      <c r="G33" s="828"/>
      <c r="H33" s="238"/>
      <c r="I33" s="235"/>
      <c r="J33" s="236"/>
      <c r="K33" s="236"/>
      <c r="L33" s="236"/>
    </row>
    <row r="34" spans="1:13" s="132" customFormat="1" ht="15.75" x14ac:dyDescent="0.25">
      <c r="A34" s="137" t="s">
        <v>115</v>
      </c>
      <c r="B34" s="138"/>
      <c r="C34" s="138"/>
      <c r="D34" s="138"/>
      <c r="E34" s="138"/>
      <c r="F34" s="138"/>
      <c r="G34" s="138"/>
      <c r="H34" s="90"/>
    </row>
    <row r="35" spans="1:13" s="239" customFormat="1" ht="21" customHeight="1" x14ac:dyDescent="0.25">
      <c r="A35" s="830" t="s">
        <v>40</v>
      </c>
      <c r="B35" s="830" t="s">
        <v>7</v>
      </c>
      <c r="C35" s="829" t="s">
        <v>166</v>
      </c>
      <c r="D35" s="829" t="s">
        <v>167</v>
      </c>
      <c r="E35" s="829" t="s">
        <v>41</v>
      </c>
      <c r="F35" s="829"/>
      <c r="G35" s="829"/>
      <c r="H35" s="275"/>
    </row>
    <row r="36" spans="1:13" s="239" customFormat="1" ht="23.25" customHeight="1" x14ac:dyDescent="0.25">
      <c r="A36" s="831"/>
      <c r="B36" s="831"/>
      <c r="C36" s="829"/>
      <c r="D36" s="829"/>
      <c r="E36" s="498" t="s">
        <v>14</v>
      </c>
      <c r="F36" s="498" t="s">
        <v>25</v>
      </c>
      <c r="G36" s="498" t="s">
        <v>102</v>
      </c>
      <c r="H36" s="275"/>
    </row>
    <row r="37" spans="1:13" s="239" customFormat="1" ht="60.75" customHeight="1" x14ac:dyDescent="0.25">
      <c r="A37" s="276" t="s">
        <v>250</v>
      </c>
      <c r="B37" s="277" t="s">
        <v>42</v>
      </c>
      <c r="C37" s="278"/>
      <c r="D37" s="278"/>
      <c r="E37" s="278">
        <v>100</v>
      </c>
      <c r="F37" s="278">
        <v>100</v>
      </c>
      <c r="G37" s="278">
        <v>100</v>
      </c>
      <c r="H37" s="275"/>
    </row>
    <row r="38" spans="1:13" s="233" customFormat="1" ht="43.5" customHeight="1" x14ac:dyDescent="0.25">
      <c r="A38" s="828" t="s">
        <v>251</v>
      </c>
      <c r="B38" s="828"/>
      <c r="C38" s="828"/>
      <c r="D38" s="828"/>
      <c r="E38" s="828"/>
      <c r="F38" s="828"/>
      <c r="G38" s="828"/>
      <c r="H38" s="238"/>
      <c r="I38" s="231"/>
    </row>
    <row r="39" spans="1:13" s="239" customFormat="1" ht="15.75" x14ac:dyDescent="0.25">
      <c r="A39" s="829" t="s">
        <v>287</v>
      </c>
      <c r="B39" s="829" t="s">
        <v>7</v>
      </c>
      <c r="C39" s="829" t="s">
        <v>166</v>
      </c>
      <c r="D39" s="829" t="s">
        <v>167</v>
      </c>
      <c r="E39" s="829" t="s">
        <v>41</v>
      </c>
      <c r="F39" s="829"/>
      <c r="G39" s="829"/>
      <c r="H39" s="238"/>
    </row>
    <row r="40" spans="1:13" s="239" customFormat="1" ht="15.75" x14ac:dyDescent="0.25">
      <c r="A40" s="829"/>
      <c r="B40" s="829"/>
      <c r="C40" s="829"/>
      <c r="D40" s="829"/>
      <c r="E40" s="498" t="s">
        <v>14</v>
      </c>
      <c r="F40" s="498" t="s">
        <v>25</v>
      </c>
      <c r="G40" s="498" t="s">
        <v>102</v>
      </c>
      <c r="H40" s="238"/>
    </row>
    <row r="41" spans="1:13" s="239" customFormat="1" ht="31.5" x14ac:dyDescent="0.25">
      <c r="A41" s="279" t="s">
        <v>15</v>
      </c>
      <c r="B41" s="500" t="s">
        <v>16</v>
      </c>
      <c r="C41" s="281">
        <f>C55</f>
        <v>0</v>
      </c>
      <c r="D41" s="281">
        <f t="shared" ref="D41:E41" si="0">D55</f>
        <v>0</v>
      </c>
      <c r="E41" s="281">
        <f t="shared" si="0"/>
        <v>778</v>
      </c>
      <c r="F41" s="281">
        <v>1297</v>
      </c>
      <c r="G41" s="281">
        <v>1701</v>
      </c>
      <c r="H41" s="238"/>
    </row>
    <row r="42" spans="1:13" s="240" customFormat="1" ht="31.5" x14ac:dyDescent="0.25">
      <c r="A42" s="283" t="s">
        <v>18</v>
      </c>
      <c r="B42" s="284" t="s">
        <v>154</v>
      </c>
      <c r="C42" s="285">
        <f>C41</f>
        <v>0</v>
      </c>
      <c r="D42" s="285">
        <f>SUM(D41:D41)</f>
        <v>0</v>
      </c>
      <c r="E42" s="285">
        <f>SUM(E41:E41)</f>
        <v>778</v>
      </c>
      <c r="F42" s="285">
        <f>SUM(F41:F41)</f>
        <v>1297</v>
      </c>
      <c r="G42" s="285">
        <f>SUM(G41:G41)</f>
        <v>1701</v>
      </c>
      <c r="H42" s="286"/>
    </row>
    <row r="43" spans="1:13" s="233" customFormat="1" ht="15.75" x14ac:dyDescent="0.25">
      <c r="A43" s="827" t="s">
        <v>93</v>
      </c>
      <c r="B43" s="827"/>
      <c r="C43" s="827"/>
      <c r="D43" s="827"/>
      <c r="E43" s="827"/>
      <c r="F43" s="827"/>
      <c r="G43" s="827"/>
      <c r="H43" s="827"/>
      <c r="I43" s="231"/>
      <c r="J43" s="232"/>
      <c r="K43" s="232"/>
      <c r="L43" s="232"/>
      <c r="M43" s="232"/>
    </row>
    <row r="44" spans="1:13" s="132" customFormat="1" ht="17.25" customHeight="1" x14ac:dyDescent="0.25">
      <c r="A44" s="287" t="s">
        <v>119</v>
      </c>
      <c r="B44" s="496"/>
      <c r="C44" s="496"/>
      <c r="D44" s="496"/>
      <c r="E44" s="496"/>
      <c r="F44" s="496"/>
      <c r="G44" s="496"/>
      <c r="H44" s="90"/>
    </row>
    <row r="45" spans="1:13" s="132" customFormat="1" ht="33" customHeight="1" x14ac:dyDescent="0.25">
      <c r="A45" s="656" t="s">
        <v>82</v>
      </c>
      <c r="B45" s="656"/>
      <c r="C45" s="656"/>
      <c r="D45" s="656"/>
      <c r="E45" s="656"/>
      <c r="F45" s="656"/>
      <c r="G45" s="656"/>
      <c r="H45" s="90"/>
    </row>
    <row r="46" spans="1:13" s="132" customFormat="1" ht="18" customHeight="1" x14ac:dyDescent="0.25">
      <c r="A46" s="230" t="s">
        <v>286</v>
      </c>
      <c r="B46" s="90"/>
      <c r="C46" s="90"/>
      <c r="D46" s="90"/>
      <c r="E46" s="90"/>
      <c r="F46" s="90"/>
      <c r="G46" s="90"/>
      <c r="H46" s="90"/>
    </row>
    <row r="47" spans="1:13" s="233" customFormat="1" ht="36.75" customHeight="1" x14ac:dyDescent="0.25">
      <c r="A47" s="828" t="s">
        <v>252</v>
      </c>
      <c r="B47" s="828"/>
      <c r="C47" s="828"/>
      <c r="D47" s="828"/>
      <c r="E47" s="828"/>
      <c r="F47" s="828"/>
      <c r="G47" s="828"/>
      <c r="H47" s="238"/>
      <c r="I47" s="231"/>
    </row>
    <row r="48" spans="1:13" s="233" customFormat="1" ht="35.25" customHeight="1" x14ac:dyDescent="0.25">
      <c r="A48" s="824" t="s">
        <v>21</v>
      </c>
      <c r="B48" s="826" t="s">
        <v>7</v>
      </c>
      <c r="C48" s="500" t="s">
        <v>8</v>
      </c>
      <c r="D48" s="500" t="s">
        <v>9</v>
      </c>
      <c r="E48" s="826" t="s">
        <v>10</v>
      </c>
      <c r="F48" s="826"/>
      <c r="G48" s="826"/>
      <c r="H48" s="288"/>
    </row>
    <row r="49" spans="1:13" s="233" customFormat="1" ht="21" customHeight="1" x14ac:dyDescent="0.25">
      <c r="A49" s="825"/>
      <c r="B49" s="826"/>
      <c r="C49" s="500" t="s">
        <v>12</v>
      </c>
      <c r="D49" s="500" t="s">
        <v>13</v>
      </c>
      <c r="E49" s="498" t="s">
        <v>14</v>
      </c>
      <c r="F49" s="498" t="s">
        <v>25</v>
      </c>
      <c r="G49" s="498" t="s">
        <v>102</v>
      </c>
      <c r="H49" s="288"/>
    </row>
    <row r="50" spans="1:13" s="233" customFormat="1" ht="31.5" customHeight="1" x14ac:dyDescent="0.25">
      <c r="A50" s="289" t="s">
        <v>249</v>
      </c>
      <c r="B50" s="500" t="s">
        <v>43</v>
      </c>
      <c r="C50" s="500"/>
      <c r="D50" s="500"/>
      <c r="E50" s="500">
        <v>6</v>
      </c>
      <c r="F50" s="500">
        <v>10</v>
      </c>
      <c r="G50" s="500">
        <v>13</v>
      </c>
      <c r="H50" s="288"/>
    </row>
    <row r="51" spans="1:13" s="233" customFormat="1" ht="15.75" x14ac:dyDescent="0.25">
      <c r="A51" s="823"/>
      <c r="B51" s="823"/>
      <c r="C51" s="823"/>
      <c r="D51" s="823"/>
      <c r="E51" s="823"/>
      <c r="F51" s="823"/>
      <c r="G51" s="823"/>
      <c r="H51" s="823"/>
      <c r="I51" s="231"/>
      <c r="J51" s="241"/>
      <c r="K51" s="241"/>
      <c r="L51" s="241"/>
      <c r="M51" s="241"/>
    </row>
    <row r="52" spans="1:13" s="233" customFormat="1" ht="33.75" customHeight="1" x14ac:dyDescent="0.25">
      <c r="A52" s="824" t="s">
        <v>22</v>
      </c>
      <c r="B52" s="826" t="s">
        <v>7</v>
      </c>
      <c r="C52" s="500" t="s">
        <v>8</v>
      </c>
      <c r="D52" s="500" t="s">
        <v>9</v>
      </c>
      <c r="E52" s="826" t="s">
        <v>10</v>
      </c>
      <c r="F52" s="826"/>
      <c r="G52" s="826"/>
      <c r="H52" s="288"/>
      <c r="I52" s="232"/>
      <c r="J52" s="232"/>
      <c r="K52" s="232"/>
      <c r="L52" s="232"/>
    </row>
    <row r="53" spans="1:13" s="233" customFormat="1" ht="18" customHeight="1" x14ac:dyDescent="0.25">
      <c r="A53" s="825"/>
      <c r="B53" s="826"/>
      <c r="C53" s="500" t="s">
        <v>12</v>
      </c>
      <c r="D53" s="498" t="s">
        <v>168</v>
      </c>
      <c r="E53" s="498" t="s">
        <v>14</v>
      </c>
      <c r="F53" s="498" t="s">
        <v>25</v>
      </c>
      <c r="G53" s="498" t="s">
        <v>102</v>
      </c>
      <c r="H53" s="288"/>
      <c r="I53" s="232"/>
      <c r="J53" s="232"/>
      <c r="K53" s="232"/>
      <c r="L53" s="232"/>
    </row>
    <row r="54" spans="1:13" s="233" customFormat="1" ht="35.25" customHeight="1" x14ac:dyDescent="0.25">
      <c r="A54" s="290" t="s">
        <v>15</v>
      </c>
      <c r="B54" s="500" t="s">
        <v>16</v>
      </c>
      <c r="C54" s="281"/>
      <c r="D54" s="281"/>
      <c r="E54" s="281">
        <v>778</v>
      </c>
      <c r="F54" s="281">
        <v>1297</v>
      </c>
      <c r="G54" s="281">
        <v>1701</v>
      </c>
      <c r="H54" s="288"/>
      <c r="I54" s="232"/>
      <c r="J54" s="232"/>
      <c r="K54" s="232"/>
      <c r="L54" s="232"/>
    </row>
    <row r="55" spans="1:13" s="233" customFormat="1" ht="24.75" customHeight="1" x14ac:dyDescent="0.25">
      <c r="A55" s="291" t="s">
        <v>23</v>
      </c>
      <c r="B55" s="284" t="s">
        <v>16</v>
      </c>
      <c r="C55" s="285">
        <f>SUM(C54)</f>
        <v>0</v>
      </c>
      <c r="D55" s="285">
        <f>SUM(D54)</f>
        <v>0</v>
      </c>
      <c r="E55" s="285">
        <f>E54</f>
        <v>778</v>
      </c>
      <c r="F55" s="285">
        <f t="shared" ref="F55:G55" si="1">F54</f>
        <v>1297</v>
      </c>
      <c r="G55" s="285">
        <f t="shared" si="1"/>
        <v>1701</v>
      </c>
      <c r="H55" s="288"/>
      <c r="I55" s="232"/>
      <c r="J55" s="242"/>
      <c r="K55" s="242"/>
      <c r="L55" s="242"/>
    </row>
    <row r="56" spans="1:13" s="233" customFormat="1" ht="9.75" customHeight="1" x14ac:dyDescent="0.25">
      <c r="A56" s="499"/>
      <c r="B56" s="499"/>
      <c r="C56" s="292"/>
      <c r="D56" s="293"/>
      <c r="E56" s="293"/>
      <c r="F56" s="293"/>
      <c r="G56" s="293"/>
      <c r="H56" s="293"/>
      <c r="I56" s="231"/>
      <c r="J56" s="232"/>
      <c r="K56" s="242"/>
      <c r="L56" s="242"/>
      <c r="M56" s="242"/>
    </row>
    <row r="57" spans="1:13" s="233" customFormat="1" ht="15.75" x14ac:dyDescent="0.25">
      <c r="A57" s="243"/>
      <c r="B57" s="243"/>
      <c r="I57" s="231"/>
    </row>
    <row r="58" spans="1:13" s="233" customFormat="1" ht="15.75" x14ac:dyDescent="0.25">
      <c r="A58" s="243"/>
      <c r="B58" s="243"/>
      <c r="I58" s="231"/>
    </row>
    <row r="59" spans="1:13" s="233" customFormat="1" ht="15.75" x14ac:dyDescent="0.25">
      <c r="A59" s="243"/>
      <c r="B59" s="243"/>
      <c r="I59" s="231"/>
    </row>
    <row r="60" spans="1:13" s="233" customFormat="1" ht="15.75" x14ac:dyDescent="0.25">
      <c r="A60" s="243"/>
      <c r="B60" s="243"/>
      <c r="I60" s="231"/>
    </row>
    <row r="61" spans="1:13" s="233" customFormat="1" ht="15.75" x14ac:dyDescent="0.25">
      <c r="A61" s="243"/>
      <c r="B61" s="243"/>
      <c r="I61" s="231"/>
    </row>
    <row r="62" spans="1:13" s="233" customFormat="1" ht="15.75" x14ac:dyDescent="0.25">
      <c r="A62" s="243"/>
      <c r="B62" s="243"/>
      <c r="H62" s="220"/>
      <c r="I62" s="231"/>
    </row>
  </sheetData>
  <mergeCells count="35">
    <mergeCell ref="A29:G29"/>
    <mergeCell ref="A21:G21"/>
    <mergeCell ref="A22:G22"/>
    <mergeCell ref="A23:G23"/>
    <mergeCell ref="A25:G25"/>
    <mergeCell ref="A27:G27"/>
    <mergeCell ref="A30:G30"/>
    <mergeCell ref="A32:G32"/>
    <mergeCell ref="A33:G33"/>
    <mergeCell ref="A35:A36"/>
    <mergeCell ref="B35:B36"/>
    <mergeCell ref="C35:C36"/>
    <mergeCell ref="D35:D36"/>
    <mergeCell ref="E35:G35"/>
    <mergeCell ref="A38:G38"/>
    <mergeCell ref="A39:A40"/>
    <mergeCell ref="B39:B40"/>
    <mergeCell ref="C39:C40"/>
    <mergeCell ref="D39:D40"/>
    <mergeCell ref="E39:G39"/>
    <mergeCell ref="A51:H51"/>
    <mergeCell ref="A52:A53"/>
    <mergeCell ref="B52:B53"/>
    <mergeCell ref="E52:G52"/>
    <mergeCell ref="A43:H43"/>
    <mergeCell ref="A45:G45"/>
    <mergeCell ref="A47:G47"/>
    <mergeCell ref="A48:A49"/>
    <mergeCell ref="B48:B49"/>
    <mergeCell ref="E48:G48"/>
    <mergeCell ref="D14:G14"/>
    <mergeCell ref="D15:G15"/>
    <mergeCell ref="D16:G16"/>
    <mergeCell ref="D17:G17"/>
    <mergeCell ref="D18:G18"/>
  </mergeCells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 alignWithMargins="0"/>
  <rowBreaks count="1" manualBreakCount="1">
    <brk id="42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U74"/>
  <sheetViews>
    <sheetView view="pageBreakPreview" topLeftCell="A22" zoomScale="80" zoomScaleNormal="70" zoomScaleSheetLayoutView="80" workbookViewId="0">
      <selection activeCell="A30" sqref="A30"/>
    </sheetView>
  </sheetViews>
  <sheetFormatPr defaultRowHeight="15" x14ac:dyDescent="0.25"/>
  <cols>
    <col min="1" max="1" width="46.140625" style="219" customWidth="1"/>
    <col min="2" max="2" width="11.7109375" style="219" customWidth="1"/>
    <col min="3" max="3" width="15.42578125" style="220" customWidth="1"/>
    <col min="4" max="4" width="17.42578125" style="220" customWidth="1"/>
    <col min="5" max="5" width="16.140625" style="220" customWidth="1"/>
    <col min="6" max="6" width="14.7109375" style="220" customWidth="1"/>
    <col min="7" max="7" width="14" style="220" customWidth="1"/>
    <col min="8" max="8" width="11" style="220" customWidth="1"/>
    <col min="9" max="9" width="11" style="221" customWidth="1"/>
    <col min="10" max="10" width="11.140625" style="220" customWidth="1"/>
    <col min="11" max="12" width="13.28515625" style="220" customWidth="1"/>
    <col min="13" max="13" width="13.85546875" style="220" customWidth="1"/>
    <col min="14" max="17" width="9.140625" style="220" customWidth="1"/>
    <col min="18" max="256" width="9.140625" style="220"/>
    <col min="257" max="257" width="46.140625" style="220" customWidth="1"/>
    <col min="258" max="258" width="30.7109375" style="220" customWidth="1"/>
    <col min="259" max="259" width="20.85546875" style="220" customWidth="1"/>
    <col min="260" max="261" width="20.42578125" style="220" customWidth="1"/>
    <col min="262" max="262" width="14.7109375" style="220" customWidth="1"/>
    <col min="263" max="263" width="14" style="220" customWidth="1"/>
    <col min="264" max="264" width="32.85546875" style="220" customWidth="1"/>
    <col min="265" max="265" width="11" style="220" customWidth="1"/>
    <col min="266" max="266" width="11.140625" style="220" customWidth="1"/>
    <col min="267" max="268" width="13.28515625" style="220" customWidth="1"/>
    <col min="269" max="269" width="13.85546875" style="220" customWidth="1"/>
    <col min="270" max="273" width="9.140625" style="220" customWidth="1"/>
    <col min="274" max="512" width="9.140625" style="220"/>
    <col min="513" max="513" width="46.140625" style="220" customWidth="1"/>
    <col min="514" max="514" width="30.7109375" style="220" customWidth="1"/>
    <col min="515" max="515" width="20.85546875" style="220" customWidth="1"/>
    <col min="516" max="517" width="20.42578125" style="220" customWidth="1"/>
    <col min="518" max="518" width="14.7109375" style="220" customWidth="1"/>
    <col min="519" max="519" width="14" style="220" customWidth="1"/>
    <col min="520" max="520" width="32.85546875" style="220" customWidth="1"/>
    <col min="521" max="521" width="11" style="220" customWidth="1"/>
    <col min="522" max="522" width="11.140625" style="220" customWidth="1"/>
    <col min="523" max="524" width="13.28515625" style="220" customWidth="1"/>
    <col min="525" max="525" width="13.85546875" style="220" customWidth="1"/>
    <col min="526" max="529" width="9.140625" style="220" customWidth="1"/>
    <col min="530" max="768" width="9.140625" style="220"/>
    <col min="769" max="769" width="46.140625" style="220" customWidth="1"/>
    <col min="770" max="770" width="30.7109375" style="220" customWidth="1"/>
    <col min="771" max="771" width="20.85546875" style="220" customWidth="1"/>
    <col min="772" max="773" width="20.42578125" style="220" customWidth="1"/>
    <col min="774" max="774" width="14.7109375" style="220" customWidth="1"/>
    <col min="775" max="775" width="14" style="220" customWidth="1"/>
    <col min="776" max="776" width="32.85546875" style="220" customWidth="1"/>
    <col min="777" max="777" width="11" style="220" customWidth="1"/>
    <col min="778" max="778" width="11.140625" style="220" customWidth="1"/>
    <col min="779" max="780" width="13.28515625" style="220" customWidth="1"/>
    <col min="781" max="781" width="13.85546875" style="220" customWidth="1"/>
    <col min="782" max="785" width="9.140625" style="220" customWidth="1"/>
    <col min="786" max="1024" width="9.140625" style="220"/>
    <col min="1025" max="1025" width="46.140625" style="220" customWidth="1"/>
    <col min="1026" max="1026" width="30.7109375" style="220" customWidth="1"/>
    <col min="1027" max="1027" width="20.85546875" style="220" customWidth="1"/>
    <col min="1028" max="1029" width="20.42578125" style="220" customWidth="1"/>
    <col min="1030" max="1030" width="14.7109375" style="220" customWidth="1"/>
    <col min="1031" max="1031" width="14" style="220" customWidth="1"/>
    <col min="1032" max="1032" width="32.85546875" style="220" customWidth="1"/>
    <col min="1033" max="1033" width="11" style="220" customWidth="1"/>
    <col min="1034" max="1034" width="11.140625" style="220" customWidth="1"/>
    <col min="1035" max="1036" width="13.28515625" style="220" customWidth="1"/>
    <col min="1037" max="1037" width="13.85546875" style="220" customWidth="1"/>
    <col min="1038" max="1041" width="9.140625" style="220" customWidth="1"/>
    <col min="1042" max="1280" width="9.140625" style="220"/>
    <col min="1281" max="1281" width="46.140625" style="220" customWidth="1"/>
    <col min="1282" max="1282" width="30.7109375" style="220" customWidth="1"/>
    <col min="1283" max="1283" width="20.85546875" style="220" customWidth="1"/>
    <col min="1284" max="1285" width="20.42578125" style="220" customWidth="1"/>
    <col min="1286" max="1286" width="14.7109375" style="220" customWidth="1"/>
    <col min="1287" max="1287" width="14" style="220" customWidth="1"/>
    <col min="1288" max="1288" width="32.85546875" style="220" customWidth="1"/>
    <col min="1289" max="1289" width="11" style="220" customWidth="1"/>
    <col min="1290" max="1290" width="11.140625" style="220" customWidth="1"/>
    <col min="1291" max="1292" width="13.28515625" style="220" customWidth="1"/>
    <col min="1293" max="1293" width="13.85546875" style="220" customWidth="1"/>
    <col min="1294" max="1297" width="9.140625" style="220" customWidth="1"/>
    <col min="1298" max="1536" width="9.140625" style="220"/>
    <col min="1537" max="1537" width="46.140625" style="220" customWidth="1"/>
    <col min="1538" max="1538" width="30.7109375" style="220" customWidth="1"/>
    <col min="1539" max="1539" width="20.85546875" style="220" customWidth="1"/>
    <col min="1540" max="1541" width="20.42578125" style="220" customWidth="1"/>
    <col min="1542" max="1542" width="14.7109375" style="220" customWidth="1"/>
    <col min="1543" max="1543" width="14" style="220" customWidth="1"/>
    <col min="1544" max="1544" width="32.85546875" style="220" customWidth="1"/>
    <col min="1545" max="1545" width="11" style="220" customWidth="1"/>
    <col min="1546" max="1546" width="11.140625" style="220" customWidth="1"/>
    <col min="1547" max="1548" width="13.28515625" style="220" customWidth="1"/>
    <col min="1549" max="1549" width="13.85546875" style="220" customWidth="1"/>
    <col min="1550" max="1553" width="9.140625" style="220" customWidth="1"/>
    <col min="1554" max="1792" width="9.140625" style="220"/>
    <col min="1793" max="1793" width="46.140625" style="220" customWidth="1"/>
    <col min="1794" max="1794" width="30.7109375" style="220" customWidth="1"/>
    <col min="1795" max="1795" width="20.85546875" style="220" customWidth="1"/>
    <col min="1796" max="1797" width="20.42578125" style="220" customWidth="1"/>
    <col min="1798" max="1798" width="14.7109375" style="220" customWidth="1"/>
    <col min="1799" max="1799" width="14" style="220" customWidth="1"/>
    <col min="1800" max="1800" width="32.85546875" style="220" customWidth="1"/>
    <col min="1801" max="1801" width="11" style="220" customWidth="1"/>
    <col min="1802" max="1802" width="11.140625" style="220" customWidth="1"/>
    <col min="1803" max="1804" width="13.28515625" style="220" customWidth="1"/>
    <col min="1805" max="1805" width="13.85546875" style="220" customWidth="1"/>
    <col min="1806" max="1809" width="9.140625" style="220" customWidth="1"/>
    <col min="1810" max="2048" width="9.140625" style="220"/>
    <col min="2049" max="2049" width="46.140625" style="220" customWidth="1"/>
    <col min="2050" max="2050" width="30.7109375" style="220" customWidth="1"/>
    <col min="2051" max="2051" width="20.85546875" style="220" customWidth="1"/>
    <col min="2052" max="2053" width="20.42578125" style="220" customWidth="1"/>
    <col min="2054" max="2054" width="14.7109375" style="220" customWidth="1"/>
    <col min="2055" max="2055" width="14" style="220" customWidth="1"/>
    <col min="2056" max="2056" width="32.85546875" style="220" customWidth="1"/>
    <col min="2057" max="2057" width="11" style="220" customWidth="1"/>
    <col min="2058" max="2058" width="11.140625" style="220" customWidth="1"/>
    <col min="2059" max="2060" width="13.28515625" style="220" customWidth="1"/>
    <col min="2061" max="2061" width="13.85546875" style="220" customWidth="1"/>
    <col min="2062" max="2065" width="9.140625" style="220" customWidth="1"/>
    <col min="2066" max="2304" width="9.140625" style="220"/>
    <col min="2305" max="2305" width="46.140625" style="220" customWidth="1"/>
    <col min="2306" max="2306" width="30.7109375" style="220" customWidth="1"/>
    <col min="2307" max="2307" width="20.85546875" style="220" customWidth="1"/>
    <col min="2308" max="2309" width="20.42578125" style="220" customWidth="1"/>
    <col min="2310" max="2310" width="14.7109375" style="220" customWidth="1"/>
    <col min="2311" max="2311" width="14" style="220" customWidth="1"/>
    <col min="2312" max="2312" width="32.85546875" style="220" customWidth="1"/>
    <col min="2313" max="2313" width="11" style="220" customWidth="1"/>
    <col min="2314" max="2314" width="11.140625" style="220" customWidth="1"/>
    <col min="2315" max="2316" width="13.28515625" style="220" customWidth="1"/>
    <col min="2317" max="2317" width="13.85546875" style="220" customWidth="1"/>
    <col min="2318" max="2321" width="9.140625" style="220" customWidth="1"/>
    <col min="2322" max="2560" width="9.140625" style="220"/>
    <col min="2561" max="2561" width="46.140625" style="220" customWidth="1"/>
    <col min="2562" max="2562" width="30.7109375" style="220" customWidth="1"/>
    <col min="2563" max="2563" width="20.85546875" style="220" customWidth="1"/>
    <col min="2564" max="2565" width="20.42578125" style="220" customWidth="1"/>
    <col min="2566" max="2566" width="14.7109375" style="220" customWidth="1"/>
    <col min="2567" max="2567" width="14" style="220" customWidth="1"/>
    <col min="2568" max="2568" width="32.85546875" style="220" customWidth="1"/>
    <col min="2569" max="2569" width="11" style="220" customWidth="1"/>
    <col min="2570" max="2570" width="11.140625" style="220" customWidth="1"/>
    <col min="2571" max="2572" width="13.28515625" style="220" customWidth="1"/>
    <col min="2573" max="2573" width="13.85546875" style="220" customWidth="1"/>
    <col min="2574" max="2577" width="9.140625" style="220" customWidth="1"/>
    <col min="2578" max="2816" width="9.140625" style="220"/>
    <col min="2817" max="2817" width="46.140625" style="220" customWidth="1"/>
    <col min="2818" max="2818" width="30.7109375" style="220" customWidth="1"/>
    <col min="2819" max="2819" width="20.85546875" style="220" customWidth="1"/>
    <col min="2820" max="2821" width="20.42578125" style="220" customWidth="1"/>
    <col min="2822" max="2822" width="14.7109375" style="220" customWidth="1"/>
    <col min="2823" max="2823" width="14" style="220" customWidth="1"/>
    <col min="2824" max="2824" width="32.85546875" style="220" customWidth="1"/>
    <col min="2825" max="2825" width="11" style="220" customWidth="1"/>
    <col min="2826" max="2826" width="11.140625" style="220" customWidth="1"/>
    <col min="2827" max="2828" width="13.28515625" style="220" customWidth="1"/>
    <col min="2829" max="2829" width="13.85546875" style="220" customWidth="1"/>
    <col min="2830" max="2833" width="9.140625" style="220" customWidth="1"/>
    <col min="2834" max="3072" width="9.140625" style="220"/>
    <col min="3073" max="3073" width="46.140625" style="220" customWidth="1"/>
    <col min="3074" max="3074" width="30.7109375" style="220" customWidth="1"/>
    <col min="3075" max="3075" width="20.85546875" style="220" customWidth="1"/>
    <col min="3076" max="3077" width="20.42578125" style="220" customWidth="1"/>
    <col min="3078" max="3078" width="14.7109375" style="220" customWidth="1"/>
    <col min="3079" max="3079" width="14" style="220" customWidth="1"/>
    <col min="3080" max="3080" width="32.85546875" style="220" customWidth="1"/>
    <col min="3081" max="3081" width="11" style="220" customWidth="1"/>
    <col min="3082" max="3082" width="11.140625" style="220" customWidth="1"/>
    <col min="3083" max="3084" width="13.28515625" style="220" customWidth="1"/>
    <col min="3085" max="3085" width="13.85546875" style="220" customWidth="1"/>
    <col min="3086" max="3089" width="9.140625" style="220" customWidth="1"/>
    <col min="3090" max="3328" width="9.140625" style="220"/>
    <col min="3329" max="3329" width="46.140625" style="220" customWidth="1"/>
    <col min="3330" max="3330" width="30.7109375" style="220" customWidth="1"/>
    <col min="3331" max="3331" width="20.85546875" style="220" customWidth="1"/>
    <col min="3332" max="3333" width="20.42578125" style="220" customWidth="1"/>
    <col min="3334" max="3334" width="14.7109375" style="220" customWidth="1"/>
    <col min="3335" max="3335" width="14" style="220" customWidth="1"/>
    <col min="3336" max="3336" width="32.85546875" style="220" customWidth="1"/>
    <col min="3337" max="3337" width="11" style="220" customWidth="1"/>
    <col min="3338" max="3338" width="11.140625" style="220" customWidth="1"/>
    <col min="3339" max="3340" width="13.28515625" style="220" customWidth="1"/>
    <col min="3341" max="3341" width="13.85546875" style="220" customWidth="1"/>
    <col min="3342" max="3345" width="9.140625" style="220" customWidth="1"/>
    <col min="3346" max="3584" width="9.140625" style="220"/>
    <col min="3585" max="3585" width="46.140625" style="220" customWidth="1"/>
    <col min="3586" max="3586" width="30.7109375" style="220" customWidth="1"/>
    <col min="3587" max="3587" width="20.85546875" style="220" customWidth="1"/>
    <col min="3588" max="3589" width="20.42578125" style="220" customWidth="1"/>
    <col min="3590" max="3590" width="14.7109375" style="220" customWidth="1"/>
    <col min="3591" max="3591" width="14" style="220" customWidth="1"/>
    <col min="3592" max="3592" width="32.85546875" style="220" customWidth="1"/>
    <col min="3593" max="3593" width="11" style="220" customWidth="1"/>
    <col min="3594" max="3594" width="11.140625" style="220" customWidth="1"/>
    <col min="3595" max="3596" width="13.28515625" style="220" customWidth="1"/>
    <col min="3597" max="3597" width="13.85546875" style="220" customWidth="1"/>
    <col min="3598" max="3601" width="9.140625" style="220" customWidth="1"/>
    <col min="3602" max="3840" width="9.140625" style="220"/>
    <col min="3841" max="3841" width="46.140625" style="220" customWidth="1"/>
    <col min="3842" max="3842" width="30.7109375" style="220" customWidth="1"/>
    <col min="3843" max="3843" width="20.85546875" style="220" customWidth="1"/>
    <col min="3844" max="3845" width="20.42578125" style="220" customWidth="1"/>
    <col min="3846" max="3846" width="14.7109375" style="220" customWidth="1"/>
    <col min="3847" max="3847" width="14" style="220" customWidth="1"/>
    <col min="3848" max="3848" width="32.85546875" style="220" customWidth="1"/>
    <col min="3849" max="3849" width="11" style="220" customWidth="1"/>
    <col min="3850" max="3850" width="11.140625" style="220" customWidth="1"/>
    <col min="3851" max="3852" width="13.28515625" style="220" customWidth="1"/>
    <col min="3853" max="3853" width="13.85546875" style="220" customWidth="1"/>
    <col min="3854" max="3857" width="9.140625" style="220" customWidth="1"/>
    <col min="3858" max="4096" width="9.140625" style="220"/>
    <col min="4097" max="4097" width="46.140625" style="220" customWidth="1"/>
    <col min="4098" max="4098" width="30.7109375" style="220" customWidth="1"/>
    <col min="4099" max="4099" width="20.85546875" style="220" customWidth="1"/>
    <col min="4100" max="4101" width="20.42578125" style="220" customWidth="1"/>
    <col min="4102" max="4102" width="14.7109375" style="220" customWidth="1"/>
    <col min="4103" max="4103" width="14" style="220" customWidth="1"/>
    <col min="4104" max="4104" width="32.85546875" style="220" customWidth="1"/>
    <col min="4105" max="4105" width="11" style="220" customWidth="1"/>
    <col min="4106" max="4106" width="11.140625" style="220" customWidth="1"/>
    <col min="4107" max="4108" width="13.28515625" style="220" customWidth="1"/>
    <col min="4109" max="4109" width="13.85546875" style="220" customWidth="1"/>
    <col min="4110" max="4113" width="9.140625" style="220" customWidth="1"/>
    <col min="4114" max="4352" width="9.140625" style="220"/>
    <col min="4353" max="4353" width="46.140625" style="220" customWidth="1"/>
    <col min="4354" max="4354" width="30.7109375" style="220" customWidth="1"/>
    <col min="4355" max="4355" width="20.85546875" style="220" customWidth="1"/>
    <col min="4356" max="4357" width="20.42578125" style="220" customWidth="1"/>
    <col min="4358" max="4358" width="14.7109375" style="220" customWidth="1"/>
    <col min="4359" max="4359" width="14" style="220" customWidth="1"/>
    <col min="4360" max="4360" width="32.85546875" style="220" customWidth="1"/>
    <col min="4361" max="4361" width="11" style="220" customWidth="1"/>
    <col min="4362" max="4362" width="11.140625" style="220" customWidth="1"/>
    <col min="4363" max="4364" width="13.28515625" style="220" customWidth="1"/>
    <col min="4365" max="4365" width="13.85546875" style="220" customWidth="1"/>
    <col min="4366" max="4369" width="9.140625" style="220" customWidth="1"/>
    <col min="4370" max="4608" width="9.140625" style="220"/>
    <col min="4609" max="4609" width="46.140625" style="220" customWidth="1"/>
    <col min="4610" max="4610" width="30.7109375" style="220" customWidth="1"/>
    <col min="4611" max="4611" width="20.85546875" style="220" customWidth="1"/>
    <col min="4612" max="4613" width="20.42578125" style="220" customWidth="1"/>
    <col min="4614" max="4614" width="14.7109375" style="220" customWidth="1"/>
    <col min="4615" max="4615" width="14" style="220" customWidth="1"/>
    <col min="4616" max="4616" width="32.85546875" style="220" customWidth="1"/>
    <col min="4617" max="4617" width="11" style="220" customWidth="1"/>
    <col min="4618" max="4618" width="11.140625" style="220" customWidth="1"/>
    <col min="4619" max="4620" width="13.28515625" style="220" customWidth="1"/>
    <col min="4621" max="4621" width="13.85546875" style="220" customWidth="1"/>
    <col min="4622" max="4625" width="9.140625" style="220" customWidth="1"/>
    <col min="4626" max="4864" width="9.140625" style="220"/>
    <col min="4865" max="4865" width="46.140625" style="220" customWidth="1"/>
    <col min="4866" max="4866" width="30.7109375" style="220" customWidth="1"/>
    <col min="4867" max="4867" width="20.85546875" style="220" customWidth="1"/>
    <col min="4868" max="4869" width="20.42578125" style="220" customWidth="1"/>
    <col min="4870" max="4870" width="14.7109375" style="220" customWidth="1"/>
    <col min="4871" max="4871" width="14" style="220" customWidth="1"/>
    <col min="4872" max="4872" width="32.85546875" style="220" customWidth="1"/>
    <col min="4873" max="4873" width="11" style="220" customWidth="1"/>
    <col min="4874" max="4874" width="11.140625" style="220" customWidth="1"/>
    <col min="4875" max="4876" width="13.28515625" style="220" customWidth="1"/>
    <col min="4877" max="4877" width="13.85546875" style="220" customWidth="1"/>
    <col min="4878" max="4881" width="9.140625" style="220" customWidth="1"/>
    <col min="4882" max="5120" width="9.140625" style="220"/>
    <col min="5121" max="5121" width="46.140625" style="220" customWidth="1"/>
    <col min="5122" max="5122" width="30.7109375" style="220" customWidth="1"/>
    <col min="5123" max="5123" width="20.85546875" style="220" customWidth="1"/>
    <col min="5124" max="5125" width="20.42578125" style="220" customWidth="1"/>
    <col min="5126" max="5126" width="14.7109375" style="220" customWidth="1"/>
    <col min="5127" max="5127" width="14" style="220" customWidth="1"/>
    <col min="5128" max="5128" width="32.85546875" style="220" customWidth="1"/>
    <col min="5129" max="5129" width="11" style="220" customWidth="1"/>
    <col min="5130" max="5130" width="11.140625" style="220" customWidth="1"/>
    <col min="5131" max="5132" width="13.28515625" style="220" customWidth="1"/>
    <col min="5133" max="5133" width="13.85546875" style="220" customWidth="1"/>
    <col min="5134" max="5137" width="9.140625" style="220" customWidth="1"/>
    <col min="5138" max="5376" width="9.140625" style="220"/>
    <col min="5377" max="5377" width="46.140625" style="220" customWidth="1"/>
    <col min="5378" max="5378" width="30.7109375" style="220" customWidth="1"/>
    <col min="5379" max="5379" width="20.85546875" style="220" customWidth="1"/>
    <col min="5380" max="5381" width="20.42578125" style="220" customWidth="1"/>
    <col min="5382" max="5382" width="14.7109375" style="220" customWidth="1"/>
    <col min="5383" max="5383" width="14" style="220" customWidth="1"/>
    <col min="5384" max="5384" width="32.85546875" style="220" customWidth="1"/>
    <col min="5385" max="5385" width="11" style="220" customWidth="1"/>
    <col min="5386" max="5386" width="11.140625" style="220" customWidth="1"/>
    <col min="5387" max="5388" width="13.28515625" style="220" customWidth="1"/>
    <col min="5389" max="5389" width="13.85546875" style="220" customWidth="1"/>
    <col min="5390" max="5393" width="9.140625" style="220" customWidth="1"/>
    <col min="5394" max="5632" width="9.140625" style="220"/>
    <col min="5633" max="5633" width="46.140625" style="220" customWidth="1"/>
    <col min="5634" max="5634" width="30.7109375" style="220" customWidth="1"/>
    <col min="5635" max="5635" width="20.85546875" style="220" customWidth="1"/>
    <col min="5636" max="5637" width="20.42578125" style="220" customWidth="1"/>
    <col min="5638" max="5638" width="14.7109375" style="220" customWidth="1"/>
    <col min="5639" max="5639" width="14" style="220" customWidth="1"/>
    <col min="5640" max="5640" width="32.85546875" style="220" customWidth="1"/>
    <col min="5641" max="5641" width="11" style="220" customWidth="1"/>
    <col min="5642" max="5642" width="11.140625" style="220" customWidth="1"/>
    <col min="5643" max="5644" width="13.28515625" style="220" customWidth="1"/>
    <col min="5645" max="5645" width="13.85546875" style="220" customWidth="1"/>
    <col min="5646" max="5649" width="9.140625" style="220" customWidth="1"/>
    <col min="5650" max="5888" width="9.140625" style="220"/>
    <col min="5889" max="5889" width="46.140625" style="220" customWidth="1"/>
    <col min="5890" max="5890" width="30.7109375" style="220" customWidth="1"/>
    <col min="5891" max="5891" width="20.85546875" style="220" customWidth="1"/>
    <col min="5892" max="5893" width="20.42578125" style="220" customWidth="1"/>
    <col min="5894" max="5894" width="14.7109375" style="220" customWidth="1"/>
    <col min="5895" max="5895" width="14" style="220" customWidth="1"/>
    <col min="5896" max="5896" width="32.85546875" style="220" customWidth="1"/>
    <col min="5897" max="5897" width="11" style="220" customWidth="1"/>
    <col min="5898" max="5898" width="11.140625" style="220" customWidth="1"/>
    <col min="5899" max="5900" width="13.28515625" style="220" customWidth="1"/>
    <col min="5901" max="5901" width="13.85546875" style="220" customWidth="1"/>
    <col min="5902" max="5905" width="9.140625" style="220" customWidth="1"/>
    <col min="5906" max="6144" width="9.140625" style="220"/>
    <col min="6145" max="6145" width="46.140625" style="220" customWidth="1"/>
    <col min="6146" max="6146" width="30.7109375" style="220" customWidth="1"/>
    <col min="6147" max="6147" width="20.85546875" style="220" customWidth="1"/>
    <col min="6148" max="6149" width="20.42578125" style="220" customWidth="1"/>
    <col min="6150" max="6150" width="14.7109375" style="220" customWidth="1"/>
    <col min="6151" max="6151" width="14" style="220" customWidth="1"/>
    <col min="6152" max="6152" width="32.85546875" style="220" customWidth="1"/>
    <col min="6153" max="6153" width="11" style="220" customWidth="1"/>
    <col min="6154" max="6154" width="11.140625" style="220" customWidth="1"/>
    <col min="6155" max="6156" width="13.28515625" style="220" customWidth="1"/>
    <col min="6157" max="6157" width="13.85546875" style="220" customWidth="1"/>
    <col min="6158" max="6161" width="9.140625" style="220" customWidth="1"/>
    <col min="6162" max="6400" width="9.140625" style="220"/>
    <col min="6401" max="6401" width="46.140625" style="220" customWidth="1"/>
    <col min="6402" max="6402" width="30.7109375" style="220" customWidth="1"/>
    <col min="6403" max="6403" width="20.85546875" style="220" customWidth="1"/>
    <col min="6404" max="6405" width="20.42578125" style="220" customWidth="1"/>
    <col min="6406" max="6406" width="14.7109375" style="220" customWidth="1"/>
    <col min="6407" max="6407" width="14" style="220" customWidth="1"/>
    <col min="6408" max="6408" width="32.85546875" style="220" customWidth="1"/>
    <col min="6409" max="6409" width="11" style="220" customWidth="1"/>
    <col min="6410" max="6410" width="11.140625" style="220" customWidth="1"/>
    <col min="6411" max="6412" width="13.28515625" style="220" customWidth="1"/>
    <col min="6413" max="6413" width="13.85546875" style="220" customWidth="1"/>
    <col min="6414" max="6417" width="9.140625" style="220" customWidth="1"/>
    <col min="6418" max="6656" width="9.140625" style="220"/>
    <col min="6657" max="6657" width="46.140625" style="220" customWidth="1"/>
    <col min="6658" max="6658" width="30.7109375" style="220" customWidth="1"/>
    <col min="6659" max="6659" width="20.85546875" style="220" customWidth="1"/>
    <col min="6660" max="6661" width="20.42578125" style="220" customWidth="1"/>
    <col min="6662" max="6662" width="14.7109375" style="220" customWidth="1"/>
    <col min="6663" max="6663" width="14" style="220" customWidth="1"/>
    <col min="6664" max="6664" width="32.85546875" style="220" customWidth="1"/>
    <col min="6665" max="6665" width="11" style="220" customWidth="1"/>
    <col min="6666" max="6666" width="11.140625" style="220" customWidth="1"/>
    <col min="6667" max="6668" width="13.28515625" style="220" customWidth="1"/>
    <col min="6669" max="6669" width="13.85546875" style="220" customWidth="1"/>
    <col min="6670" max="6673" width="9.140625" style="220" customWidth="1"/>
    <col min="6674" max="6912" width="9.140625" style="220"/>
    <col min="6913" max="6913" width="46.140625" style="220" customWidth="1"/>
    <col min="6914" max="6914" width="30.7109375" style="220" customWidth="1"/>
    <col min="6915" max="6915" width="20.85546875" style="220" customWidth="1"/>
    <col min="6916" max="6917" width="20.42578125" style="220" customWidth="1"/>
    <col min="6918" max="6918" width="14.7109375" style="220" customWidth="1"/>
    <col min="6919" max="6919" width="14" style="220" customWidth="1"/>
    <col min="6920" max="6920" width="32.85546875" style="220" customWidth="1"/>
    <col min="6921" max="6921" width="11" style="220" customWidth="1"/>
    <col min="6922" max="6922" width="11.140625" style="220" customWidth="1"/>
    <col min="6923" max="6924" width="13.28515625" style="220" customWidth="1"/>
    <col min="6925" max="6925" width="13.85546875" style="220" customWidth="1"/>
    <col min="6926" max="6929" width="9.140625" style="220" customWidth="1"/>
    <col min="6930" max="7168" width="9.140625" style="220"/>
    <col min="7169" max="7169" width="46.140625" style="220" customWidth="1"/>
    <col min="7170" max="7170" width="30.7109375" style="220" customWidth="1"/>
    <col min="7171" max="7171" width="20.85546875" style="220" customWidth="1"/>
    <col min="7172" max="7173" width="20.42578125" style="220" customWidth="1"/>
    <col min="7174" max="7174" width="14.7109375" style="220" customWidth="1"/>
    <col min="7175" max="7175" width="14" style="220" customWidth="1"/>
    <col min="7176" max="7176" width="32.85546875" style="220" customWidth="1"/>
    <col min="7177" max="7177" width="11" style="220" customWidth="1"/>
    <col min="7178" max="7178" width="11.140625" style="220" customWidth="1"/>
    <col min="7179" max="7180" width="13.28515625" style="220" customWidth="1"/>
    <col min="7181" max="7181" width="13.85546875" style="220" customWidth="1"/>
    <col min="7182" max="7185" width="9.140625" style="220" customWidth="1"/>
    <col min="7186" max="7424" width="9.140625" style="220"/>
    <col min="7425" max="7425" width="46.140625" style="220" customWidth="1"/>
    <col min="7426" max="7426" width="30.7109375" style="220" customWidth="1"/>
    <col min="7427" max="7427" width="20.85546875" style="220" customWidth="1"/>
    <col min="7428" max="7429" width="20.42578125" style="220" customWidth="1"/>
    <col min="7430" max="7430" width="14.7109375" style="220" customWidth="1"/>
    <col min="7431" max="7431" width="14" style="220" customWidth="1"/>
    <col min="7432" max="7432" width="32.85546875" style="220" customWidth="1"/>
    <col min="7433" max="7433" width="11" style="220" customWidth="1"/>
    <col min="7434" max="7434" width="11.140625" style="220" customWidth="1"/>
    <col min="7435" max="7436" width="13.28515625" style="220" customWidth="1"/>
    <col min="7437" max="7437" width="13.85546875" style="220" customWidth="1"/>
    <col min="7438" max="7441" width="9.140625" style="220" customWidth="1"/>
    <col min="7442" max="7680" width="9.140625" style="220"/>
    <col min="7681" max="7681" width="46.140625" style="220" customWidth="1"/>
    <col min="7682" max="7682" width="30.7109375" style="220" customWidth="1"/>
    <col min="7683" max="7683" width="20.85546875" style="220" customWidth="1"/>
    <col min="7684" max="7685" width="20.42578125" style="220" customWidth="1"/>
    <col min="7686" max="7686" width="14.7109375" style="220" customWidth="1"/>
    <col min="7687" max="7687" width="14" style="220" customWidth="1"/>
    <col min="7688" max="7688" width="32.85546875" style="220" customWidth="1"/>
    <col min="7689" max="7689" width="11" style="220" customWidth="1"/>
    <col min="7690" max="7690" width="11.140625" style="220" customWidth="1"/>
    <col min="7691" max="7692" width="13.28515625" style="220" customWidth="1"/>
    <col min="7693" max="7693" width="13.85546875" style="220" customWidth="1"/>
    <col min="7694" max="7697" width="9.140625" style="220" customWidth="1"/>
    <col min="7698" max="7936" width="9.140625" style="220"/>
    <col min="7937" max="7937" width="46.140625" style="220" customWidth="1"/>
    <col min="7938" max="7938" width="30.7109375" style="220" customWidth="1"/>
    <col min="7939" max="7939" width="20.85546875" style="220" customWidth="1"/>
    <col min="7940" max="7941" width="20.42578125" style="220" customWidth="1"/>
    <col min="7942" max="7942" width="14.7109375" style="220" customWidth="1"/>
    <col min="7943" max="7943" width="14" style="220" customWidth="1"/>
    <col min="7944" max="7944" width="32.85546875" style="220" customWidth="1"/>
    <col min="7945" max="7945" width="11" style="220" customWidth="1"/>
    <col min="7946" max="7946" width="11.140625" style="220" customWidth="1"/>
    <col min="7947" max="7948" width="13.28515625" style="220" customWidth="1"/>
    <col min="7949" max="7949" width="13.85546875" style="220" customWidth="1"/>
    <col min="7950" max="7953" width="9.140625" style="220" customWidth="1"/>
    <col min="7954" max="8192" width="9.140625" style="220"/>
    <col min="8193" max="8193" width="46.140625" style="220" customWidth="1"/>
    <col min="8194" max="8194" width="30.7109375" style="220" customWidth="1"/>
    <col min="8195" max="8195" width="20.85546875" style="220" customWidth="1"/>
    <col min="8196" max="8197" width="20.42578125" style="220" customWidth="1"/>
    <col min="8198" max="8198" width="14.7109375" style="220" customWidth="1"/>
    <col min="8199" max="8199" width="14" style="220" customWidth="1"/>
    <col min="8200" max="8200" width="32.85546875" style="220" customWidth="1"/>
    <col min="8201" max="8201" width="11" style="220" customWidth="1"/>
    <col min="8202" max="8202" width="11.140625" style="220" customWidth="1"/>
    <col min="8203" max="8204" width="13.28515625" style="220" customWidth="1"/>
    <col min="8205" max="8205" width="13.85546875" style="220" customWidth="1"/>
    <col min="8206" max="8209" width="9.140625" style="220" customWidth="1"/>
    <col min="8210" max="8448" width="9.140625" style="220"/>
    <col min="8449" max="8449" width="46.140625" style="220" customWidth="1"/>
    <col min="8450" max="8450" width="30.7109375" style="220" customWidth="1"/>
    <col min="8451" max="8451" width="20.85546875" style="220" customWidth="1"/>
    <col min="8452" max="8453" width="20.42578125" style="220" customWidth="1"/>
    <col min="8454" max="8454" width="14.7109375" style="220" customWidth="1"/>
    <col min="8455" max="8455" width="14" style="220" customWidth="1"/>
    <col min="8456" max="8456" width="32.85546875" style="220" customWidth="1"/>
    <col min="8457" max="8457" width="11" style="220" customWidth="1"/>
    <col min="8458" max="8458" width="11.140625" style="220" customWidth="1"/>
    <col min="8459" max="8460" width="13.28515625" style="220" customWidth="1"/>
    <col min="8461" max="8461" width="13.85546875" style="220" customWidth="1"/>
    <col min="8462" max="8465" width="9.140625" style="220" customWidth="1"/>
    <col min="8466" max="8704" width="9.140625" style="220"/>
    <col min="8705" max="8705" width="46.140625" style="220" customWidth="1"/>
    <col min="8706" max="8706" width="30.7109375" style="220" customWidth="1"/>
    <col min="8707" max="8707" width="20.85546875" style="220" customWidth="1"/>
    <col min="8708" max="8709" width="20.42578125" style="220" customWidth="1"/>
    <col min="8710" max="8710" width="14.7109375" style="220" customWidth="1"/>
    <col min="8711" max="8711" width="14" style="220" customWidth="1"/>
    <col min="8712" max="8712" width="32.85546875" style="220" customWidth="1"/>
    <col min="8713" max="8713" width="11" style="220" customWidth="1"/>
    <col min="8714" max="8714" width="11.140625" style="220" customWidth="1"/>
    <col min="8715" max="8716" width="13.28515625" style="220" customWidth="1"/>
    <col min="8717" max="8717" width="13.85546875" style="220" customWidth="1"/>
    <col min="8718" max="8721" width="9.140625" style="220" customWidth="1"/>
    <col min="8722" max="8960" width="9.140625" style="220"/>
    <col min="8961" max="8961" width="46.140625" style="220" customWidth="1"/>
    <col min="8962" max="8962" width="30.7109375" style="220" customWidth="1"/>
    <col min="8963" max="8963" width="20.85546875" style="220" customWidth="1"/>
    <col min="8964" max="8965" width="20.42578125" style="220" customWidth="1"/>
    <col min="8966" max="8966" width="14.7109375" style="220" customWidth="1"/>
    <col min="8967" max="8967" width="14" style="220" customWidth="1"/>
    <col min="8968" max="8968" width="32.85546875" style="220" customWidth="1"/>
    <col min="8969" max="8969" width="11" style="220" customWidth="1"/>
    <col min="8970" max="8970" width="11.140625" style="220" customWidth="1"/>
    <col min="8971" max="8972" width="13.28515625" style="220" customWidth="1"/>
    <col min="8973" max="8973" width="13.85546875" style="220" customWidth="1"/>
    <col min="8974" max="8977" width="9.140625" style="220" customWidth="1"/>
    <col min="8978" max="9216" width="9.140625" style="220"/>
    <col min="9217" max="9217" width="46.140625" style="220" customWidth="1"/>
    <col min="9218" max="9218" width="30.7109375" style="220" customWidth="1"/>
    <col min="9219" max="9219" width="20.85546875" style="220" customWidth="1"/>
    <col min="9220" max="9221" width="20.42578125" style="220" customWidth="1"/>
    <col min="9222" max="9222" width="14.7109375" style="220" customWidth="1"/>
    <col min="9223" max="9223" width="14" style="220" customWidth="1"/>
    <col min="9224" max="9224" width="32.85546875" style="220" customWidth="1"/>
    <col min="9225" max="9225" width="11" style="220" customWidth="1"/>
    <col min="9226" max="9226" width="11.140625" style="220" customWidth="1"/>
    <col min="9227" max="9228" width="13.28515625" style="220" customWidth="1"/>
    <col min="9229" max="9229" width="13.85546875" style="220" customWidth="1"/>
    <col min="9230" max="9233" width="9.140625" style="220" customWidth="1"/>
    <col min="9234" max="9472" width="9.140625" style="220"/>
    <col min="9473" max="9473" width="46.140625" style="220" customWidth="1"/>
    <col min="9474" max="9474" width="30.7109375" style="220" customWidth="1"/>
    <col min="9475" max="9475" width="20.85546875" style="220" customWidth="1"/>
    <col min="9476" max="9477" width="20.42578125" style="220" customWidth="1"/>
    <col min="9478" max="9478" width="14.7109375" style="220" customWidth="1"/>
    <col min="9479" max="9479" width="14" style="220" customWidth="1"/>
    <col min="9480" max="9480" width="32.85546875" style="220" customWidth="1"/>
    <col min="9481" max="9481" width="11" style="220" customWidth="1"/>
    <col min="9482" max="9482" width="11.140625" style="220" customWidth="1"/>
    <col min="9483" max="9484" width="13.28515625" style="220" customWidth="1"/>
    <col min="9485" max="9485" width="13.85546875" style="220" customWidth="1"/>
    <col min="9486" max="9489" width="9.140625" style="220" customWidth="1"/>
    <col min="9490" max="9728" width="9.140625" style="220"/>
    <col min="9729" max="9729" width="46.140625" style="220" customWidth="1"/>
    <col min="9730" max="9730" width="30.7109375" style="220" customWidth="1"/>
    <col min="9731" max="9731" width="20.85546875" style="220" customWidth="1"/>
    <col min="9732" max="9733" width="20.42578125" style="220" customWidth="1"/>
    <col min="9734" max="9734" width="14.7109375" style="220" customWidth="1"/>
    <col min="9735" max="9735" width="14" style="220" customWidth="1"/>
    <col min="9736" max="9736" width="32.85546875" style="220" customWidth="1"/>
    <col min="9737" max="9737" width="11" style="220" customWidth="1"/>
    <col min="9738" max="9738" width="11.140625" style="220" customWidth="1"/>
    <col min="9739" max="9740" width="13.28515625" style="220" customWidth="1"/>
    <col min="9741" max="9741" width="13.85546875" style="220" customWidth="1"/>
    <col min="9742" max="9745" width="9.140625" style="220" customWidth="1"/>
    <col min="9746" max="9984" width="9.140625" style="220"/>
    <col min="9985" max="9985" width="46.140625" style="220" customWidth="1"/>
    <col min="9986" max="9986" width="30.7109375" style="220" customWidth="1"/>
    <col min="9987" max="9987" width="20.85546875" style="220" customWidth="1"/>
    <col min="9988" max="9989" width="20.42578125" style="220" customWidth="1"/>
    <col min="9990" max="9990" width="14.7109375" style="220" customWidth="1"/>
    <col min="9991" max="9991" width="14" style="220" customWidth="1"/>
    <col min="9992" max="9992" width="32.85546875" style="220" customWidth="1"/>
    <col min="9993" max="9993" width="11" style="220" customWidth="1"/>
    <col min="9994" max="9994" width="11.140625" style="220" customWidth="1"/>
    <col min="9995" max="9996" width="13.28515625" style="220" customWidth="1"/>
    <col min="9997" max="9997" width="13.85546875" style="220" customWidth="1"/>
    <col min="9998" max="10001" width="9.140625" style="220" customWidth="1"/>
    <col min="10002" max="10240" width="9.140625" style="220"/>
    <col min="10241" max="10241" width="46.140625" style="220" customWidth="1"/>
    <col min="10242" max="10242" width="30.7109375" style="220" customWidth="1"/>
    <col min="10243" max="10243" width="20.85546875" style="220" customWidth="1"/>
    <col min="10244" max="10245" width="20.42578125" style="220" customWidth="1"/>
    <col min="10246" max="10246" width="14.7109375" style="220" customWidth="1"/>
    <col min="10247" max="10247" width="14" style="220" customWidth="1"/>
    <col min="10248" max="10248" width="32.85546875" style="220" customWidth="1"/>
    <col min="10249" max="10249" width="11" style="220" customWidth="1"/>
    <col min="10250" max="10250" width="11.140625" style="220" customWidth="1"/>
    <col min="10251" max="10252" width="13.28515625" style="220" customWidth="1"/>
    <col min="10253" max="10253" width="13.85546875" style="220" customWidth="1"/>
    <col min="10254" max="10257" width="9.140625" style="220" customWidth="1"/>
    <col min="10258" max="10496" width="9.140625" style="220"/>
    <col min="10497" max="10497" width="46.140625" style="220" customWidth="1"/>
    <col min="10498" max="10498" width="30.7109375" style="220" customWidth="1"/>
    <col min="10499" max="10499" width="20.85546875" style="220" customWidth="1"/>
    <col min="10500" max="10501" width="20.42578125" style="220" customWidth="1"/>
    <col min="10502" max="10502" width="14.7109375" style="220" customWidth="1"/>
    <col min="10503" max="10503" width="14" style="220" customWidth="1"/>
    <col min="10504" max="10504" width="32.85546875" style="220" customWidth="1"/>
    <col min="10505" max="10505" width="11" style="220" customWidth="1"/>
    <col min="10506" max="10506" width="11.140625" style="220" customWidth="1"/>
    <col min="10507" max="10508" width="13.28515625" style="220" customWidth="1"/>
    <col min="10509" max="10509" width="13.85546875" style="220" customWidth="1"/>
    <col min="10510" max="10513" width="9.140625" style="220" customWidth="1"/>
    <col min="10514" max="10752" width="9.140625" style="220"/>
    <col min="10753" max="10753" width="46.140625" style="220" customWidth="1"/>
    <col min="10754" max="10754" width="30.7109375" style="220" customWidth="1"/>
    <col min="10755" max="10755" width="20.85546875" style="220" customWidth="1"/>
    <col min="10756" max="10757" width="20.42578125" style="220" customWidth="1"/>
    <col min="10758" max="10758" width="14.7109375" style="220" customWidth="1"/>
    <col min="10759" max="10759" width="14" style="220" customWidth="1"/>
    <col min="10760" max="10760" width="32.85546875" style="220" customWidth="1"/>
    <col min="10761" max="10761" width="11" style="220" customWidth="1"/>
    <col min="10762" max="10762" width="11.140625" style="220" customWidth="1"/>
    <col min="10763" max="10764" width="13.28515625" style="220" customWidth="1"/>
    <col min="10765" max="10765" width="13.85546875" style="220" customWidth="1"/>
    <col min="10766" max="10769" width="9.140625" style="220" customWidth="1"/>
    <col min="10770" max="11008" width="9.140625" style="220"/>
    <col min="11009" max="11009" width="46.140625" style="220" customWidth="1"/>
    <col min="11010" max="11010" width="30.7109375" style="220" customWidth="1"/>
    <col min="11011" max="11011" width="20.85546875" style="220" customWidth="1"/>
    <col min="11012" max="11013" width="20.42578125" style="220" customWidth="1"/>
    <col min="11014" max="11014" width="14.7109375" style="220" customWidth="1"/>
    <col min="11015" max="11015" width="14" style="220" customWidth="1"/>
    <col min="11016" max="11016" width="32.85546875" style="220" customWidth="1"/>
    <col min="11017" max="11017" width="11" style="220" customWidth="1"/>
    <col min="11018" max="11018" width="11.140625" style="220" customWidth="1"/>
    <col min="11019" max="11020" width="13.28515625" style="220" customWidth="1"/>
    <col min="11021" max="11021" width="13.85546875" style="220" customWidth="1"/>
    <col min="11022" max="11025" width="9.140625" style="220" customWidth="1"/>
    <col min="11026" max="11264" width="9.140625" style="220"/>
    <col min="11265" max="11265" width="46.140625" style="220" customWidth="1"/>
    <col min="11266" max="11266" width="30.7109375" style="220" customWidth="1"/>
    <col min="11267" max="11267" width="20.85546875" style="220" customWidth="1"/>
    <col min="11268" max="11269" width="20.42578125" style="220" customWidth="1"/>
    <col min="11270" max="11270" width="14.7109375" style="220" customWidth="1"/>
    <col min="11271" max="11271" width="14" style="220" customWidth="1"/>
    <col min="11272" max="11272" width="32.85546875" style="220" customWidth="1"/>
    <col min="11273" max="11273" width="11" style="220" customWidth="1"/>
    <col min="11274" max="11274" width="11.140625" style="220" customWidth="1"/>
    <col min="11275" max="11276" width="13.28515625" style="220" customWidth="1"/>
    <col min="11277" max="11277" width="13.85546875" style="220" customWidth="1"/>
    <col min="11278" max="11281" width="9.140625" style="220" customWidth="1"/>
    <col min="11282" max="11520" width="9.140625" style="220"/>
    <col min="11521" max="11521" width="46.140625" style="220" customWidth="1"/>
    <col min="11522" max="11522" width="30.7109375" style="220" customWidth="1"/>
    <col min="11523" max="11523" width="20.85546875" style="220" customWidth="1"/>
    <col min="11524" max="11525" width="20.42578125" style="220" customWidth="1"/>
    <col min="11526" max="11526" width="14.7109375" style="220" customWidth="1"/>
    <col min="11527" max="11527" width="14" style="220" customWidth="1"/>
    <col min="11528" max="11528" width="32.85546875" style="220" customWidth="1"/>
    <col min="11529" max="11529" width="11" style="220" customWidth="1"/>
    <col min="11530" max="11530" width="11.140625" style="220" customWidth="1"/>
    <col min="11531" max="11532" width="13.28515625" style="220" customWidth="1"/>
    <col min="11533" max="11533" width="13.85546875" style="220" customWidth="1"/>
    <col min="11534" max="11537" width="9.140625" style="220" customWidth="1"/>
    <col min="11538" max="11776" width="9.140625" style="220"/>
    <col min="11777" max="11777" width="46.140625" style="220" customWidth="1"/>
    <col min="11778" max="11778" width="30.7109375" style="220" customWidth="1"/>
    <col min="11779" max="11779" width="20.85546875" style="220" customWidth="1"/>
    <col min="11780" max="11781" width="20.42578125" style="220" customWidth="1"/>
    <col min="11782" max="11782" width="14.7109375" style="220" customWidth="1"/>
    <col min="11783" max="11783" width="14" style="220" customWidth="1"/>
    <col min="11784" max="11784" width="32.85546875" style="220" customWidth="1"/>
    <col min="11785" max="11785" width="11" style="220" customWidth="1"/>
    <col min="11786" max="11786" width="11.140625" style="220" customWidth="1"/>
    <col min="11787" max="11788" width="13.28515625" style="220" customWidth="1"/>
    <col min="11789" max="11789" width="13.85546875" style="220" customWidth="1"/>
    <col min="11790" max="11793" width="9.140625" style="220" customWidth="1"/>
    <col min="11794" max="12032" width="9.140625" style="220"/>
    <col min="12033" max="12033" width="46.140625" style="220" customWidth="1"/>
    <col min="12034" max="12034" width="30.7109375" style="220" customWidth="1"/>
    <col min="12035" max="12035" width="20.85546875" style="220" customWidth="1"/>
    <col min="12036" max="12037" width="20.42578125" style="220" customWidth="1"/>
    <col min="12038" max="12038" width="14.7109375" style="220" customWidth="1"/>
    <col min="12039" max="12039" width="14" style="220" customWidth="1"/>
    <col min="12040" max="12040" width="32.85546875" style="220" customWidth="1"/>
    <col min="12041" max="12041" width="11" style="220" customWidth="1"/>
    <col min="12042" max="12042" width="11.140625" style="220" customWidth="1"/>
    <col min="12043" max="12044" width="13.28515625" style="220" customWidth="1"/>
    <col min="12045" max="12045" width="13.85546875" style="220" customWidth="1"/>
    <col min="12046" max="12049" width="9.140625" style="220" customWidth="1"/>
    <col min="12050" max="12288" width="9.140625" style="220"/>
    <col min="12289" max="12289" width="46.140625" style="220" customWidth="1"/>
    <col min="12290" max="12290" width="30.7109375" style="220" customWidth="1"/>
    <col min="12291" max="12291" width="20.85546875" style="220" customWidth="1"/>
    <col min="12292" max="12293" width="20.42578125" style="220" customWidth="1"/>
    <col min="12294" max="12294" width="14.7109375" style="220" customWidth="1"/>
    <col min="12295" max="12295" width="14" style="220" customWidth="1"/>
    <col min="12296" max="12296" width="32.85546875" style="220" customWidth="1"/>
    <col min="12297" max="12297" width="11" style="220" customWidth="1"/>
    <col min="12298" max="12298" width="11.140625" style="220" customWidth="1"/>
    <col min="12299" max="12300" width="13.28515625" style="220" customWidth="1"/>
    <col min="12301" max="12301" width="13.85546875" style="220" customWidth="1"/>
    <col min="12302" max="12305" width="9.140625" style="220" customWidth="1"/>
    <col min="12306" max="12544" width="9.140625" style="220"/>
    <col min="12545" max="12545" width="46.140625" style="220" customWidth="1"/>
    <col min="12546" max="12546" width="30.7109375" style="220" customWidth="1"/>
    <col min="12547" max="12547" width="20.85546875" style="220" customWidth="1"/>
    <col min="12548" max="12549" width="20.42578125" style="220" customWidth="1"/>
    <col min="12550" max="12550" width="14.7109375" style="220" customWidth="1"/>
    <col min="12551" max="12551" width="14" style="220" customWidth="1"/>
    <col min="12552" max="12552" width="32.85546875" style="220" customWidth="1"/>
    <col min="12553" max="12553" width="11" style="220" customWidth="1"/>
    <col min="12554" max="12554" width="11.140625" style="220" customWidth="1"/>
    <col min="12555" max="12556" width="13.28515625" style="220" customWidth="1"/>
    <col min="12557" max="12557" width="13.85546875" style="220" customWidth="1"/>
    <col min="12558" max="12561" width="9.140625" style="220" customWidth="1"/>
    <col min="12562" max="12800" width="9.140625" style="220"/>
    <col min="12801" max="12801" width="46.140625" style="220" customWidth="1"/>
    <col min="12802" max="12802" width="30.7109375" style="220" customWidth="1"/>
    <col min="12803" max="12803" width="20.85546875" style="220" customWidth="1"/>
    <col min="12804" max="12805" width="20.42578125" style="220" customWidth="1"/>
    <col min="12806" max="12806" width="14.7109375" style="220" customWidth="1"/>
    <col min="12807" max="12807" width="14" style="220" customWidth="1"/>
    <col min="12808" max="12808" width="32.85546875" style="220" customWidth="1"/>
    <col min="12809" max="12809" width="11" style="220" customWidth="1"/>
    <col min="12810" max="12810" width="11.140625" style="220" customWidth="1"/>
    <col min="12811" max="12812" width="13.28515625" style="220" customWidth="1"/>
    <col min="12813" max="12813" width="13.85546875" style="220" customWidth="1"/>
    <col min="12814" max="12817" width="9.140625" style="220" customWidth="1"/>
    <col min="12818" max="13056" width="9.140625" style="220"/>
    <col min="13057" max="13057" width="46.140625" style="220" customWidth="1"/>
    <col min="13058" max="13058" width="30.7109375" style="220" customWidth="1"/>
    <col min="13059" max="13059" width="20.85546875" style="220" customWidth="1"/>
    <col min="13060" max="13061" width="20.42578125" style="220" customWidth="1"/>
    <col min="13062" max="13062" width="14.7109375" style="220" customWidth="1"/>
    <col min="13063" max="13063" width="14" style="220" customWidth="1"/>
    <col min="13064" max="13064" width="32.85546875" style="220" customWidth="1"/>
    <col min="13065" max="13065" width="11" style="220" customWidth="1"/>
    <col min="13066" max="13066" width="11.140625" style="220" customWidth="1"/>
    <col min="13067" max="13068" width="13.28515625" style="220" customWidth="1"/>
    <col min="13069" max="13069" width="13.85546875" style="220" customWidth="1"/>
    <col min="13070" max="13073" width="9.140625" style="220" customWidth="1"/>
    <col min="13074" max="13312" width="9.140625" style="220"/>
    <col min="13313" max="13313" width="46.140625" style="220" customWidth="1"/>
    <col min="13314" max="13314" width="30.7109375" style="220" customWidth="1"/>
    <col min="13315" max="13315" width="20.85546875" style="220" customWidth="1"/>
    <col min="13316" max="13317" width="20.42578125" style="220" customWidth="1"/>
    <col min="13318" max="13318" width="14.7109375" style="220" customWidth="1"/>
    <col min="13319" max="13319" width="14" style="220" customWidth="1"/>
    <col min="13320" max="13320" width="32.85546875" style="220" customWidth="1"/>
    <col min="13321" max="13321" width="11" style="220" customWidth="1"/>
    <col min="13322" max="13322" width="11.140625" style="220" customWidth="1"/>
    <col min="13323" max="13324" width="13.28515625" style="220" customWidth="1"/>
    <col min="13325" max="13325" width="13.85546875" style="220" customWidth="1"/>
    <col min="13326" max="13329" width="9.140625" style="220" customWidth="1"/>
    <col min="13330" max="13568" width="9.140625" style="220"/>
    <col min="13569" max="13569" width="46.140625" style="220" customWidth="1"/>
    <col min="13570" max="13570" width="30.7109375" style="220" customWidth="1"/>
    <col min="13571" max="13571" width="20.85546875" style="220" customWidth="1"/>
    <col min="13572" max="13573" width="20.42578125" style="220" customWidth="1"/>
    <col min="13574" max="13574" width="14.7109375" style="220" customWidth="1"/>
    <col min="13575" max="13575" width="14" style="220" customWidth="1"/>
    <col min="13576" max="13576" width="32.85546875" style="220" customWidth="1"/>
    <col min="13577" max="13577" width="11" style="220" customWidth="1"/>
    <col min="13578" max="13578" width="11.140625" style="220" customWidth="1"/>
    <col min="13579" max="13580" width="13.28515625" style="220" customWidth="1"/>
    <col min="13581" max="13581" width="13.85546875" style="220" customWidth="1"/>
    <col min="13582" max="13585" width="9.140625" style="220" customWidth="1"/>
    <col min="13586" max="13824" width="9.140625" style="220"/>
    <col min="13825" max="13825" width="46.140625" style="220" customWidth="1"/>
    <col min="13826" max="13826" width="30.7109375" style="220" customWidth="1"/>
    <col min="13827" max="13827" width="20.85546875" style="220" customWidth="1"/>
    <col min="13828" max="13829" width="20.42578125" style="220" customWidth="1"/>
    <col min="13830" max="13830" width="14.7109375" style="220" customWidth="1"/>
    <col min="13831" max="13831" width="14" style="220" customWidth="1"/>
    <col min="13832" max="13832" width="32.85546875" style="220" customWidth="1"/>
    <col min="13833" max="13833" width="11" style="220" customWidth="1"/>
    <col min="13834" max="13834" width="11.140625" style="220" customWidth="1"/>
    <col min="13835" max="13836" width="13.28515625" style="220" customWidth="1"/>
    <col min="13837" max="13837" width="13.85546875" style="220" customWidth="1"/>
    <col min="13838" max="13841" width="9.140625" style="220" customWidth="1"/>
    <col min="13842" max="14080" width="9.140625" style="220"/>
    <col min="14081" max="14081" width="46.140625" style="220" customWidth="1"/>
    <col min="14082" max="14082" width="30.7109375" style="220" customWidth="1"/>
    <col min="14083" max="14083" width="20.85546875" style="220" customWidth="1"/>
    <col min="14084" max="14085" width="20.42578125" style="220" customWidth="1"/>
    <col min="14086" max="14086" width="14.7109375" style="220" customWidth="1"/>
    <col min="14087" max="14087" width="14" style="220" customWidth="1"/>
    <col min="14088" max="14088" width="32.85546875" style="220" customWidth="1"/>
    <col min="14089" max="14089" width="11" style="220" customWidth="1"/>
    <col min="14090" max="14090" width="11.140625" style="220" customWidth="1"/>
    <col min="14091" max="14092" width="13.28515625" style="220" customWidth="1"/>
    <col min="14093" max="14093" width="13.85546875" style="220" customWidth="1"/>
    <col min="14094" max="14097" width="9.140625" style="220" customWidth="1"/>
    <col min="14098" max="14336" width="9.140625" style="220"/>
    <col min="14337" max="14337" width="46.140625" style="220" customWidth="1"/>
    <col min="14338" max="14338" width="30.7109375" style="220" customWidth="1"/>
    <col min="14339" max="14339" width="20.85546875" style="220" customWidth="1"/>
    <col min="14340" max="14341" width="20.42578125" style="220" customWidth="1"/>
    <col min="14342" max="14342" width="14.7109375" style="220" customWidth="1"/>
    <col min="14343" max="14343" width="14" style="220" customWidth="1"/>
    <col min="14344" max="14344" width="32.85546875" style="220" customWidth="1"/>
    <col min="14345" max="14345" width="11" style="220" customWidth="1"/>
    <col min="14346" max="14346" width="11.140625" style="220" customWidth="1"/>
    <col min="14347" max="14348" width="13.28515625" style="220" customWidth="1"/>
    <col min="14349" max="14349" width="13.85546875" style="220" customWidth="1"/>
    <col min="14350" max="14353" width="9.140625" style="220" customWidth="1"/>
    <col min="14354" max="14592" width="9.140625" style="220"/>
    <col min="14593" max="14593" width="46.140625" style="220" customWidth="1"/>
    <col min="14594" max="14594" width="30.7109375" style="220" customWidth="1"/>
    <col min="14595" max="14595" width="20.85546875" style="220" customWidth="1"/>
    <col min="14596" max="14597" width="20.42578125" style="220" customWidth="1"/>
    <col min="14598" max="14598" width="14.7109375" style="220" customWidth="1"/>
    <col min="14599" max="14599" width="14" style="220" customWidth="1"/>
    <col min="14600" max="14600" width="32.85546875" style="220" customWidth="1"/>
    <col min="14601" max="14601" width="11" style="220" customWidth="1"/>
    <col min="14602" max="14602" width="11.140625" style="220" customWidth="1"/>
    <col min="14603" max="14604" width="13.28515625" style="220" customWidth="1"/>
    <col min="14605" max="14605" width="13.85546875" style="220" customWidth="1"/>
    <col min="14606" max="14609" width="9.140625" style="220" customWidth="1"/>
    <col min="14610" max="14848" width="9.140625" style="220"/>
    <col min="14849" max="14849" width="46.140625" style="220" customWidth="1"/>
    <col min="14850" max="14850" width="30.7109375" style="220" customWidth="1"/>
    <col min="14851" max="14851" width="20.85546875" style="220" customWidth="1"/>
    <col min="14852" max="14853" width="20.42578125" style="220" customWidth="1"/>
    <col min="14854" max="14854" width="14.7109375" style="220" customWidth="1"/>
    <col min="14855" max="14855" width="14" style="220" customWidth="1"/>
    <col min="14856" max="14856" width="32.85546875" style="220" customWidth="1"/>
    <col min="14857" max="14857" width="11" style="220" customWidth="1"/>
    <col min="14858" max="14858" width="11.140625" style="220" customWidth="1"/>
    <col min="14859" max="14860" width="13.28515625" style="220" customWidth="1"/>
    <col min="14861" max="14861" width="13.85546875" style="220" customWidth="1"/>
    <col min="14862" max="14865" width="9.140625" style="220" customWidth="1"/>
    <col min="14866" max="15104" width="9.140625" style="220"/>
    <col min="15105" max="15105" width="46.140625" style="220" customWidth="1"/>
    <col min="15106" max="15106" width="30.7109375" style="220" customWidth="1"/>
    <col min="15107" max="15107" width="20.85546875" style="220" customWidth="1"/>
    <col min="15108" max="15109" width="20.42578125" style="220" customWidth="1"/>
    <col min="15110" max="15110" width="14.7109375" style="220" customWidth="1"/>
    <col min="15111" max="15111" width="14" style="220" customWidth="1"/>
    <col min="15112" max="15112" width="32.85546875" style="220" customWidth="1"/>
    <col min="15113" max="15113" width="11" style="220" customWidth="1"/>
    <col min="15114" max="15114" width="11.140625" style="220" customWidth="1"/>
    <col min="15115" max="15116" width="13.28515625" style="220" customWidth="1"/>
    <col min="15117" max="15117" width="13.85546875" style="220" customWidth="1"/>
    <col min="15118" max="15121" width="9.140625" style="220" customWidth="1"/>
    <col min="15122" max="15360" width="9.140625" style="220"/>
    <col min="15361" max="15361" width="46.140625" style="220" customWidth="1"/>
    <col min="15362" max="15362" width="30.7109375" style="220" customWidth="1"/>
    <col min="15363" max="15363" width="20.85546875" style="220" customWidth="1"/>
    <col min="15364" max="15365" width="20.42578125" style="220" customWidth="1"/>
    <col min="15366" max="15366" width="14.7109375" style="220" customWidth="1"/>
    <col min="15367" max="15367" width="14" style="220" customWidth="1"/>
    <col min="15368" max="15368" width="32.85546875" style="220" customWidth="1"/>
    <col min="15369" max="15369" width="11" style="220" customWidth="1"/>
    <col min="15370" max="15370" width="11.140625" style="220" customWidth="1"/>
    <col min="15371" max="15372" width="13.28515625" style="220" customWidth="1"/>
    <col min="15373" max="15373" width="13.85546875" style="220" customWidth="1"/>
    <col min="15374" max="15377" width="9.140625" style="220" customWidth="1"/>
    <col min="15378" max="15616" width="9.140625" style="220"/>
    <col min="15617" max="15617" width="46.140625" style="220" customWidth="1"/>
    <col min="15618" max="15618" width="30.7109375" style="220" customWidth="1"/>
    <col min="15619" max="15619" width="20.85546875" style="220" customWidth="1"/>
    <col min="15620" max="15621" width="20.42578125" style="220" customWidth="1"/>
    <col min="15622" max="15622" width="14.7109375" style="220" customWidth="1"/>
    <col min="15623" max="15623" width="14" style="220" customWidth="1"/>
    <col min="15624" max="15624" width="32.85546875" style="220" customWidth="1"/>
    <col min="15625" max="15625" width="11" style="220" customWidth="1"/>
    <col min="15626" max="15626" width="11.140625" style="220" customWidth="1"/>
    <col min="15627" max="15628" width="13.28515625" style="220" customWidth="1"/>
    <col min="15629" max="15629" width="13.85546875" style="220" customWidth="1"/>
    <col min="15630" max="15633" width="9.140625" style="220" customWidth="1"/>
    <col min="15634" max="15872" width="9.140625" style="220"/>
    <col min="15873" max="15873" width="46.140625" style="220" customWidth="1"/>
    <col min="15874" max="15874" width="30.7109375" style="220" customWidth="1"/>
    <col min="15875" max="15875" width="20.85546875" style="220" customWidth="1"/>
    <col min="15876" max="15877" width="20.42578125" style="220" customWidth="1"/>
    <col min="15878" max="15878" width="14.7109375" style="220" customWidth="1"/>
    <col min="15879" max="15879" width="14" style="220" customWidth="1"/>
    <col min="15880" max="15880" width="32.85546875" style="220" customWidth="1"/>
    <col min="15881" max="15881" width="11" style="220" customWidth="1"/>
    <col min="15882" max="15882" width="11.140625" style="220" customWidth="1"/>
    <col min="15883" max="15884" width="13.28515625" style="220" customWidth="1"/>
    <col min="15885" max="15885" width="13.85546875" style="220" customWidth="1"/>
    <col min="15886" max="15889" width="9.140625" style="220" customWidth="1"/>
    <col min="15890" max="16128" width="9.140625" style="220"/>
    <col min="16129" max="16129" width="46.140625" style="220" customWidth="1"/>
    <col min="16130" max="16130" width="30.7109375" style="220" customWidth="1"/>
    <col min="16131" max="16131" width="20.85546875" style="220" customWidth="1"/>
    <col min="16132" max="16133" width="20.42578125" style="220" customWidth="1"/>
    <col min="16134" max="16134" width="14.7109375" style="220" customWidth="1"/>
    <col min="16135" max="16135" width="14" style="220" customWidth="1"/>
    <col min="16136" max="16136" width="32.85546875" style="220" customWidth="1"/>
    <col min="16137" max="16137" width="11" style="220" customWidth="1"/>
    <col min="16138" max="16138" width="11.140625" style="220" customWidth="1"/>
    <col min="16139" max="16140" width="13.28515625" style="220" customWidth="1"/>
    <col min="16141" max="16141" width="13.85546875" style="220" customWidth="1"/>
    <col min="16142" max="16145" width="9.140625" style="220" customWidth="1"/>
    <col min="16146" max="16384" width="9.140625" style="220"/>
  </cols>
  <sheetData>
    <row r="1" spans="1:9" s="168" customFormat="1" ht="12.75" x14ac:dyDescent="0.2">
      <c r="A1" s="165"/>
      <c r="B1" s="165"/>
      <c r="C1" s="166"/>
      <c r="D1" s="166"/>
      <c r="E1" s="166"/>
      <c r="F1" s="166"/>
      <c r="G1" s="167" t="s">
        <v>103</v>
      </c>
    </row>
    <row r="2" spans="1:9" s="168" customFormat="1" ht="12.75" x14ac:dyDescent="0.2">
      <c r="A2" s="165"/>
      <c r="B2" s="165"/>
      <c r="C2" s="166"/>
      <c r="D2" s="166"/>
      <c r="E2" s="166"/>
      <c r="F2" s="166"/>
      <c r="G2" s="167" t="s">
        <v>104</v>
      </c>
    </row>
    <row r="3" spans="1:9" s="168" customFormat="1" ht="12.75" x14ac:dyDescent="0.2">
      <c r="A3" s="165"/>
      <c r="B3" s="165"/>
      <c r="C3" s="166"/>
      <c r="D3" s="166"/>
      <c r="E3" s="166"/>
      <c r="F3" s="166"/>
      <c r="G3" s="167" t="s">
        <v>105</v>
      </c>
    </row>
    <row r="4" spans="1:9" s="168" customFormat="1" ht="12.75" x14ac:dyDescent="0.2">
      <c r="A4" s="165"/>
      <c r="B4" s="165"/>
      <c r="C4" s="166"/>
      <c r="D4" s="166"/>
      <c r="E4" s="166"/>
      <c r="F4" s="166"/>
      <c r="G4" s="167" t="s">
        <v>106</v>
      </c>
    </row>
    <row r="5" spans="1:9" s="168" customFormat="1" ht="12.75" x14ac:dyDescent="0.2">
      <c r="A5" s="165"/>
      <c r="B5" s="169"/>
      <c r="C5" s="166"/>
      <c r="D5" s="166"/>
      <c r="E5" s="166"/>
      <c r="F5" s="166"/>
      <c r="G5" s="167" t="s">
        <v>107</v>
      </c>
    </row>
    <row r="6" spans="1:9" s="168" customFormat="1" x14ac:dyDescent="0.2">
      <c r="A6" s="170"/>
      <c r="B6" s="171"/>
      <c r="C6" s="172"/>
      <c r="D6" s="172"/>
      <c r="E6" s="172"/>
      <c r="F6" s="173"/>
      <c r="G6" s="173"/>
    </row>
    <row r="7" spans="1:9" s="168" customFormat="1" x14ac:dyDescent="0.2">
      <c r="A7" s="170"/>
      <c r="B7" s="171"/>
      <c r="C7" s="172"/>
      <c r="D7" s="172"/>
      <c r="E7" s="173"/>
      <c r="F7" s="173"/>
      <c r="G7" s="174" t="s">
        <v>108</v>
      </c>
    </row>
    <row r="8" spans="1:9" s="168" customFormat="1" x14ac:dyDescent="0.2">
      <c r="A8" s="170"/>
      <c r="B8" s="171"/>
      <c r="C8" s="175"/>
      <c r="D8" s="173"/>
      <c r="E8" s="175"/>
      <c r="F8" s="172"/>
      <c r="G8" s="172"/>
    </row>
    <row r="9" spans="1:9" s="122" customFormat="1" ht="15.75" x14ac:dyDescent="0.25">
      <c r="A9" s="230"/>
      <c r="B9" s="230"/>
      <c r="C9" s="230"/>
      <c r="D9" s="230" t="s">
        <v>0</v>
      </c>
      <c r="E9" s="230"/>
      <c r="F9" s="230"/>
      <c r="G9" s="230"/>
      <c r="H9" s="230"/>
    </row>
    <row r="10" spans="1:9" s="122" customFormat="1" ht="15.75" x14ac:dyDescent="0.25">
      <c r="A10" s="230"/>
      <c r="B10" s="230"/>
      <c r="C10" s="230"/>
      <c r="D10" s="230" t="s">
        <v>109</v>
      </c>
      <c r="E10" s="230"/>
      <c r="F10" s="230"/>
      <c r="G10" s="230"/>
      <c r="H10" s="230"/>
    </row>
    <row r="11" spans="1:9" s="122" customFormat="1" ht="15.75" x14ac:dyDescent="0.25">
      <c r="A11" s="230"/>
      <c r="B11" s="230"/>
      <c r="C11" s="230"/>
      <c r="D11" s="230" t="s">
        <v>110</v>
      </c>
      <c r="E11" s="230"/>
      <c r="F11" s="230"/>
      <c r="G11" s="230"/>
      <c r="H11" s="230"/>
    </row>
    <row r="12" spans="1:9" s="122" customFormat="1" ht="26.25" customHeight="1" x14ac:dyDescent="0.25">
      <c r="A12" s="230"/>
      <c r="B12" s="230"/>
      <c r="C12" s="230"/>
      <c r="D12" s="230" t="s">
        <v>121</v>
      </c>
      <c r="E12" s="230"/>
      <c r="F12" s="230"/>
      <c r="G12" s="230"/>
      <c r="H12" s="230"/>
    </row>
    <row r="13" spans="1:9" s="222" customFormat="1" ht="26.25" customHeight="1" x14ac:dyDescent="0.25">
      <c r="A13" s="268"/>
      <c r="B13" s="268"/>
      <c r="C13" s="268"/>
      <c r="D13" s="268"/>
      <c r="E13" s="268"/>
      <c r="F13" s="268"/>
      <c r="G13" s="268"/>
      <c r="H13" s="268"/>
    </row>
    <row r="14" spans="1:9" s="122" customFormat="1" ht="22.35" customHeight="1" x14ac:dyDescent="0.25">
      <c r="A14" s="653" t="s">
        <v>1</v>
      </c>
      <c r="B14" s="653"/>
      <c r="C14" s="653"/>
      <c r="D14" s="653"/>
      <c r="E14" s="653"/>
      <c r="F14" s="653"/>
      <c r="G14" s="653"/>
      <c r="H14" s="230"/>
    </row>
    <row r="15" spans="1:9" s="25" customFormat="1" ht="15.75" x14ac:dyDescent="0.25">
      <c r="A15" s="654" t="s">
        <v>111</v>
      </c>
      <c r="B15" s="654"/>
      <c r="C15" s="654"/>
      <c r="D15" s="654"/>
      <c r="E15" s="654"/>
      <c r="F15" s="654"/>
      <c r="G15" s="654"/>
      <c r="H15" s="269"/>
      <c r="I15" s="72"/>
    </row>
    <row r="16" spans="1:9" s="71" customFormat="1" ht="15.75" x14ac:dyDescent="0.25">
      <c r="A16" s="653" t="s">
        <v>101</v>
      </c>
      <c r="B16" s="653"/>
      <c r="C16" s="653"/>
      <c r="D16" s="653"/>
      <c r="E16" s="653"/>
      <c r="F16" s="653"/>
      <c r="G16" s="653"/>
      <c r="H16" s="270"/>
      <c r="I16" s="70"/>
    </row>
    <row r="17" spans="1:13" s="71" customFormat="1" ht="4.5" customHeight="1" x14ac:dyDescent="0.25">
      <c r="A17" s="271"/>
      <c r="B17" s="271"/>
      <c r="C17" s="271"/>
      <c r="D17" s="271"/>
      <c r="E17" s="271"/>
      <c r="F17" s="271"/>
      <c r="G17" s="271"/>
      <c r="H17" s="270"/>
      <c r="I17" s="70"/>
    </row>
    <row r="18" spans="1:13" s="233" customFormat="1" ht="32.25" customHeight="1" x14ac:dyDescent="0.25">
      <c r="A18" s="827" t="s">
        <v>156</v>
      </c>
      <c r="B18" s="827"/>
      <c r="C18" s="827"/>
      <c r="D18" s="827"/>
      <c r="E18" s="827"/>
      <c r="F18" s="827"/>
      <c r="G18" s="827"/>
      <c r="H18" s="238"/>
      <c r="I18" s="231"/>
      <c r="J18" s="232"/>
      <c r="K18" s="232"/>
      <c r="L18" s="232"/>
      <c r="M18" s="232"/>
    </row>
    <row r="19" spans="1:13" s="233" customFormat="1" ht="20.25" customHeight="1" x14ac:dyDescent="0.25">
      <c r="A19" s="237" t="s">
        <v>213</v>
      </c>
      <c r="B19" s="272"/>
      <c r="C19" s="272"/>
      <c r="D19" s="272"/>
      <c r="E19" s="272"/>
      <c r="F19" s="272"/>
      <c r="G19" s="273"/>
      <c r="H19" s="273"/>
      <c r="I19" s="231"/>
      <c r="J19" s="232"/>
      <c r="K19" s="232"/>
      <c r="L19" s="232"/>
      <c r="M19" s="232"/>
    </row>
    <row r="20" spans="1:13" s="237" customFormat="1" ht="108" customHeight="1" x14ac:dyDescent="0.25">
      <c r="A20" s="828" t="s">
        <v>277</v>
      </c>
      <c r="B20" s="828"/>
      <c r="C20" s="828"/>
      <c r="D20" s="828"/>
      <c r="E20" s="828"/>
      <c r="F20" s="828"/>
      <c r="G20" s="828"/>
      <c r="H20" s="234"/>
      <c r="I20" s="235"/>
      <c r="J20" s="236"/>
      <c r="K20" s="236"/>
      <c r="L20" s="236"/>
    </row>
    <row r="21" spans="1:13" s="132" customFormat="1" ht="15.75" x14ac:dyDescent="0.25">
      <c r="A21" s="266" t="s">
        <v>113</v>
      </c>
      <c r="B21" s="267"/>
      <c r="C21" s="267"/>
      <c r="D21" s="267"/>
      <c r="E21" s="267"/>
      <c r="F21" s="267"/>
      <c r="G21" s="267"/>
      <c r="H21" s="90"/>
    </row>
    <row r="22" spans="1:13" s="131" customFormat="1" ht="15.75" x14ac:dyDescent="0.25">
      <c r="A22" s="656" t="s">
        <v>257</v>
      </c>
      <c r="B22" s="656"/>
      <c r="C22" s="656"/>
      <c r="D22" s="656"/>
      <c r="E22" s="656"/>
      <c r="F22" s="656"/>
      <c r="G22" s="656"/>
      <c r="H22" s="267"/>
    </row>
    <row r="23" spans="1:13" s="131" customFormat="1" ht="33.75" customHeight="1" x14ac:dyDescent="0.25">
      <c r="A23" s="656" t="s">
        <v>82</v>
      </c>
      <c r="B23" s="656"/>
      <c r="C23" s="656"/>
      <c r="D23" s="656"/>
      <c r="E23" s="656"/>
      <c r="F23" s="656"/>
      <c r="G23" s="656"/>
      <c r="H23" s="267"/>
    </row>
    <row r="24" spans="1:13" s="131" customFormat="1" ht="15.75" x14ac:dyDescent="0.25">
      <c r="A24" s="274" t="s">
        <v>288</v>
      </c>
      <c r="B24" s="267"/>
      <c r="C24" s="267"/>
      <c r="D24" s="267"/>
      <c r="E24" s="267"/>
      <c r="F24" s="267"/>
      <c r="G24" s="267"/>
      <c r="H24" s="267"/>
    </row>
    <row r="25" spans="1:13" s="131" customFormat="1" ht="15.75" x14ac:dyDescent="0.25">
      <c r="A25" s="656" t="s">
        <v>256</v>
      </c>
      <c r="B25" s="656"/>
      <c r="C25" s="656"/>
      <c r="D25" s="656"/>
      <c r="E25" s="656"/>
      <c r="F25" s="656"/>
      <c r="G25" s="656"/>
      <c r="H25" s="267"/>
    </row>
    <row r="26" spans="1:13" s="237" customFormat="1" ht="55.5" customHeight="1" x14ac:dyDescent="0.25">
      <c r="A26" s="828" t="s">
        <v>114</v>
      </c>
      <c r="B26" s="828"/>
      <c r="C26" s="828"/>
      <c r="D26" s="828"/>
      <c r="E26" s="828"/>
      <c r="F26" s="828"/>
      <c r="G26" s="828"/>
      <c r="H26" s="238"/>
      <c r="I26" s="235"/>
      <c r="J26" s="236"/>
      <c r="K26" s="236"/>
      <c r="L26" s="236"/>
    </row>
    <row r="27" spans="1:13" s="132" customFormat="1" ht="15.75" x14ac:dyDescent="0.25">
      <c r="A27" s="137" t="s">
        <v>115</v>
      </c>
      <c r="B27" s="138"/>
      <c r="C27" s="138"/>
      <c r="D27" s="138"/>
      <c r="E27" s="138"/>
      <c r="F27" s="138"/>
      <c r="G27" s="138"/>
      <c r="H27" s="90"/>
    </row>
    <row r="28" spans="1:13" s="239" customFormat="1" ht="21" customHeight="1" x14ac:dyDescent="0.25">
      <c r="A28" s="830" t="s">
        <v>40</v>
      </c>
      <c r="B28" s="830" t="s">
        <v>7</v>
      </c>
      <c r="C28" s="829" t="s">
        <v>166</v>
      </c>
      <c r="D28" s="829" t="s">
        <v>167</v>
      </c>
      <c r="E28" s="829" t="s">
        <v>41</v>
      </c>
      <c r="F28" s="829"/>
      <c r="G28" s="829"/>
      <c r="H28" s="275"/>
    </row>
    <row r="29" spans="1:13" s="239" customFormat="1" ht="23.25" customHeight="1" x14ac:dyDescent="0.25">
      <c r="A29" s="831"/>
      <c r="B29" s="831"/>
      <c r="C29" s="829"/>
      <c r="D29" s="829"/>
      <c r="E29" s="178" t="s">
        <v>14</v>
      </c>
      <c r="F29" s="178" t="s">
        <v>25</v>
      </c>
      <c r="G29" s="178" t="s">
        <v>102</v>
      </c>
      <c r="H29" s="275"/>
    </row>
    <row r="30" spans="1:13" s="239" customFormat="1" ht="60.75" customHeight="1" x14ac:dyDescent="0.25">
      <c r="A30" s="276" t="s">
        <v>303</v>
      </c>
      <c r="B30" s="277" t="s">
        <v>42</v>
      </c>
      <c r="C30" s="278">
        <v>100</v>
      </c>
      <c r="D30" s="278">
        <v>100</v>
      </c>
      <c r="E30" s="278">
        <v>100</v>
      </c>
      <c r="F30" s="278">
        <v>100</v>
      </c>
      <c r="G30" s="278">
        <v>100</v>
      </c>
      <c r="H30" s="275"/>
    </row>
    <row r="31" spans="1:13" s="233" customFormat="1" ht="43.5" customHeight="1" x14ac:dyDescent="0.25">
      <c r="A31" s="828" t="s">
        <v>157</v>
      </c>
      <c r="B31" s="828"/>
      <c r="C31" s="828"/>
      <c r="D31" s="828"/>
      <c r="E31" s="828"/>
      <c r="F31" s="828"/>
      <c r="G31" s="828"/>
      <c r="H31" s="238"/>
      <c r="I31" s="231"/>
    </row>
    <row r="32" spans="1:13" s="239" customFormat="1" ht="15.75" x14ac:dyDescent="0.25">
      <c r="A32" s="829" t="s">
        <v>158</v>
      </c>
      <c r="B32" s="829" t="s">
        <v>7</v>
      </c>
      <c r="C32" s="829" t="s">
        <v>166</v>
      </c>
      <c r="D32" s="829" t="s">
        <v>167</v>
      </c>
      <c r="E32" s="829" t="s">
        <v>41</v>
      </c>
      <c r="F32" s="829"/>
      <c r="G32" s="829"/>
      <c r="H32" s="238"/>
    </row>
    <row r="33" spans="1:13" s="239" customFormat="1" ht="15.75" x14ac:dyDescent="0.25">
      <c r="A33" s="829"/>
      <c r="B33" s="829"/>
      <c r="C33" s="829"/>
      <c r="D33" s="829"/>
      <c r="E33" s="178" t="s">
        <v>14</v>
      </c>
      <c r="F33" s="178" t="s">
        <v>25</v>
      </c>
      <c r="G33" s="178" t="s">
        <v>102</v>
      </c>
      <c r="H33" s="238"/>
    </row>
    <row r="34" spans="1:13" s="239" customFormat="1" ht="31.5" x14ac:dyDescent="0.25">
      <c r="A34" s="279" t="s">
        <v>15</v>
      </c>
      <c r="B34" s="280" t="s">
        <v>16</v>
      </c>
      <c r="C34" s="281">
        <f>C51</f>
        <v>65441</v>
      </c>
      <c r="D34" s="281">
        <f t="shared" ref="D34:G34" si="0">D51</f>
        <v>0</v>
      </c>
      <c r="E34" s="281">
        <f t="shared" si="0"/>
        <v>0</v>
      </c>
      <c r="F34" s="281">
        <f t="shared" si="0"/>
        <v>0</v>
      </c>
      <c r="G34" s="281">
        <f t="shared" si="0"/>
        <v>0</v>
      </c>
      <c r="H34" s="238"/>
    </row>
    <row r="35" spans="1:13" s="239" customFormat="1" ht="15.75" x14ac:dyDescent="0.25">
      <c r="A35" s="279" t="s">
        <v>17</v>
      </c>
      <c r="B35" s="280" t="s">
        <v>16</v>
      </c>
      <c r="C35" s="281">
        <f>C68</f>
        <v>176100</v>
      </c>
      <c r="D35" s="281">
        <f t="shared" ref="D35:G35" si="1">D68</f>
        <v>247279</v>
      </c>
      <c r="E35" s="281">
        <f t="shared" si="1"/>
        <v>246563</v>
      </c>
      <c r="F35" s="281">
        <f t="shared" si="1"/>
        <v>247849</v>
      </c>
      <c r="G35" s="281">
        <f t="shared" si="1"/>
        <v>255156</v>
      </c>
      <c r="H35" s="282"/>
    </row>
    <row r="36" spans="1:13" s="240" customFormat="1" ht="31.5" x14ac:dyDescent="0.25">
      <c r="A36" s="283" t="s">
        <v>23</v>
      </c>
      <c r="B36" s="284" t="s">
        <v>154</v>
      </c>
      <c r="C36" s="285">
        <f>C34+C35</f>
        <v>241541</v>
      </c>
      <c r="D36" s="285">
        <f>SUM(D34:D35)</f>
        <v>247279</v>
      </c>
      <c r="E36" s="285">
        <f>SUM(E34:E35)</f>
        <v>246563</v>
      </c>
      <c r="F36" s="285">
        <f>SUM(F34:F35)</f>
        <v>247849</v>
      </c>
      <c r="G36" s="285">
        <f>SUM(G34:G35)</f>
        <v>255156</v>
      </c>
      <c r="H36" s="286"/>
    </row>
    <row r="37" spans="1:13" s="233" customFormat="1" ht="15.75" x14ac:dyDescent="0.25">
      <c r="A37" s="827" t="s">
        <v>93</v>
      </c>
      <c r="B37" s="827"/>
      <c r="C37" s="827"/>
      <c r="D37" s="827"/>
      <c r="E37" s="827"/>
      <c r="F37" s="827"/>
      <c r="G37" s="827"/>
      <c r="H37" s="827"/>
      <c r="I37" s="231"/>
      <c r="J37" s="232"/>
      <c r="K37" s="232"/>
      <c r="L37" s="232"/>
      <c r="M37" s="232"/>
    </row>
    <row r="38" spans="1:13" s="132" customFormat="1" ht="17.25" customHeight="1" x14ac:dyDescent="0.25">
      <c r="A38" s="287" t="s">
        <v>119</v>
      </c>
      <c r="B38" s="253"/>
      <c r="C38" s="253"/>
      <c r="D38" s="253"/>
      <c r="E38" s="253"/>
      <c r="F38" s="253"/>
      <c r="G38" s="253"/>
      <c r="H38" s="90"/>
    </row>
    <row r="39" spans="1:13" s="132" customFormat="1" ht="33" customHeight="1" x14ac:dyDescent="0.25">
      <c r="A39" s="656" t="s">
        <v>88</v>
      </c>
      <c r="B39" s="656"/>
      <c r="C39" s="656"/>
      <c r="D39" s="656"/>
      <c r="E39" s="656"/>
      <c r="F39" s="656"/>
      <c r="G39" s="656"/>
      <c r="H39" s="90"/>
    </row>
    <row r="40" spans="1:13" s="132" customFormat="1" ht="18" customHeight="1" x14ac:dyDescent="0.25">
      <c r="A40" s="230" t="s">
        <v>286</v>
      </c>
      <c r="B40" s="90"/>
      <c r="C40" s="90"/>
      <c r="D40" s="90"/>
      <c r="E40" s="90"/>
      <c r="F40" s="90"/>
      <c r="G40" s="90"/>
      <c r="H40" s="90"/>
    </row>
    <row r="41" spans="1:13" s="233" customFormat="1" ht="36.75" customHeight="1" x14ac:dyDescent="0.25">
      <c r="A41" s="828" t="s">
        <v>159</v>
      </c>
      <c r="B41" s="828"/>
      <c r="C41" s="828"/>
      <c r="D41" s="828"/>
      <c r="E41" s="828"/>
      <c r="F41" s="828"/>
      <c r="G41" s="828"/>
      <c r="H41" s="238"/>
      <c r="I41" s="231"/>
    </row>
    <row r="42" spans="1:13" s="233" customFormat="1" ht="35.25" customHeight="1" x14ac:dyDescent="0.25">
      <c r="A42" s="824" t="s">
        <v>21</v>
      </c>
      <c r="B42" s="826" t="s">
        <v>7</v>
      </c>
      <c r="C42" s="280" t="s">
        <v>8</v>
      </c>
      <c r="D42" s="280" t="s">
        <v>9</v>
      </c>
      <c r="E42" s="826" t="s">
        <v>10</v>
      </c>
      <c r="F42" s="826"/>
      <c r="G42" s="826"/>
      <c r="H42" s="288"/>
    </row>
    <row r="43" spans="1:13" s="233" customFormat="1" ht="21" customHeight="1" x14ac:dyDescent="0.25">
      <c r="A43" s="825"/>
      <c r="B43" s="826"/>
      <c r="C43" s="280" t="s">
        <v>12</v>
      </c>
      <c r="D43" s="280" t="s">
        <v>13</v>
      </c>
      <c r="E43" s="178" t="s">
        <v>14</v>
      </c>
      <c r="F43" s="178" t="s">
        <v>25</v>
      </c>
      <c r="G43" s="178" t="s">
        <v>102</v>
      </c>
      <c r="H43" s="288"/>
    </row>
    <row r="44" spans="1:13" s="233" customFormat="1" ht="31.5" customHeight="1" x14ac:dyDescent="0.25">
      <c r="A44" s="289" t="s">
        <v>160</v>
      </c>
      <c r="B44" s="280" t="s">
        <v>43</v>
      </c>
      <c r="C44" s="280">
        <v>335</v>
      </c>
      <c r="D44" s="280"/>
      <c r="E44" s="280"/>
      <c r="F44" s="280"/>
      <c r="G44" s="280"/>
      <c r="H44" s="288"/>
    </row>
    <row r="45" spans="1:13" s="233" customFormat="1" ht="15.75" x14ac:dyDescent="0.25">
      <c r="A45" s="823"/>
      <c r="B45" s="823"/>
      <c r="C45" s="823"/>
      <c r="D45" s="823"/>
      <c r="E45" s="823"/>
      <c r="F45" s="823"/>
      <c r="G45" s="823"/>
      <c r="H45" s="823"/>
      <c r="I45" s="231"/>
      <c r="J45" s="241"/>
      <c r="K45" s="241"/>
      <c r="L45" s="241"/>
      <c r="M45" s="241"/>
    </row>
    <row r="46" spans="1:13" s="233" customFormat="1" ht="33.75" customHeight="1" x14ac:dyDescent="0.25">
      <c r="A46" s="824" t="s">
        <v>22</v>
      </c>
      <c r="B46" s="826" t="s">
        <v>7</v>
      </c>
      <c r="C46" s="280" t="s">
        <v>8</v>
      </c>
      <c r="D46" s="280" t="s">
        <v>9</v>
      </c>
      <c r="E46" s="826" t="s">
        <v>10</v>
      </c>
      <c r="F46" s="826"/>
      <c r="G46" s="826"/>
      <c r="H46" s="288"/>
      <c r="I46" s="232"/>
      <c r="J46" s="232"/>
      <c r="K46" s="232"/>
      <c r="L46" s="232"/>
    </row>
    <row r="47" spans="1:13" s="233" customFormat="1" ht="18" customHeight="1" x14ac:dyDescent="0.25">
      <c r="A47" s="825"/>
      <c r="B47" s="826"/>
      <c r="C47" s="280" t="s">
        <v>12</v>
      </c>
      <c r="D47" s="178" t="s">
        <v>168</v>
      </c>
      <c r="E47" s="178" t="s">
        <v>14</v>
      </c>
      <c r="F47" s="178" t="s">
        <v>25</v>
      </c>
      <c r="G47" s="178" t="s">
        <v>102</v>
      </c>
      <c r="H47" s="288"/>
      <c r="I47" s="232"/>
      <c r="J47" s="232"/>
      <c r="K47" s="232"/>
      <c r="L47" s="232"/>
    </row>
    <row r="48" spans="1:13" s="233" customFormat="1" ht="35.25" customHeight="1" x14ac:dyDescent="0.25">
      <c r="A48" s="290" t="s">
        <v>15</v>
      </c>
      <c r="B48" s="280" t="s">
        <v>16</v>
      </c>
      <c r="C48" s="281">
        <f t="shared" ref="C48" si="2">SUM(C49:C50)</f>
        <v>65441</v>
      </c>
      <c r="D48" s="281"/>
      <c r="E48" s="281"/>
      <c r="F48" s="281"/>
      <c r="G48" s="281"/>
      <c r="H48" s="288"/>
      <c r="I48" s="232"/>
      <c r="J48" s="232"/>
      <c r="K48" s="232"/>
      <c r="L48" s="232"/>
    </row>
    <row r="49" spans="1:13" s="233" customFormat="1" ht="20.25" customHeight="1" x14ac:dyDescent="0.25">
      <c r="A49" s="290" t="s">
        <v>66</v>
      </c>
      <c r="B49" s="280" t="s">
        <v>16</v>
      </c>
      <c r="C49" s="281">
        <v>47064</v>
      </c>
      <c r="D49" s="281"/>
      <c r="E49" s="281"/>
      <c r="F49" s="281"/>
      <c r="G49" s="281"/>
      <c r="H49" s="288"/>
      <c r="I49" s="232"/>
      <c r="J49" s="232"/>
      <c r="K49" s="232"/>
      <c r="L49" s="232"/>
    </row>
    <row r="50" spans="1:13" s="233" customFormat="1" ht="20.25" customHeight="1" x14ac:dyDescent="0.25">
      <c r="A50" s="290" t="s">
        <v>253</v>
      </c>
      <c r="B50" s="280" t="s">
        <v>16</v>
      </c>
      <c r="C50" s="281">
        <v>18377</v>
      </c>
      <c r="D50" s="281"/>
      <c r="E50" s="281"/>
      <c r="F50" s="281"/>
      <c r="G50" s="281"/>
      <c r="H50" s="288"/>
      <c r="I50" s="232"/>
      <c r="J50" s="232"/>
      <c r="K50" s="232"/>
      <c r="L50" s="232"/>
    </row>
    <row r="51" spans="1:13" s="233" customFormat="1" ht="24.75" customHeight="1" x14ac:dyDescent="0.25">
      <c r="A51" s="291" t="s">
        <v>23</v>
      </c>
      <c r="B51" s="284" t="s">
        <v>16</v>
      </c>
      <c r="C51" s="285">
        <f>SUM(C48)</f>
        <v>65441</v>
      </c>
      <c r="D51" s="285">
        <f>SUM(D48)</f>
        <v>0</v>
      </c>
      <c r="E51" s="285">
        <v>0</v>
      </c>
      <c r="F51" s="285">
        <v>0</v>
      </c>
      <c r="G51" s="285">
        <v>0</v>
      </c>
      <c r="H51" s="288"/>
      <c r="I51" s="232"/>
      <c r="J51" s="242"/>
      <c r="K51" s="242"/>
      <c r="L51" s="242"/>
    </row>
    <row r="52" spans="1:13" s="233" customFormat="1" ht="9.75" customHeight="1" x14ac:dyDescent="0.25">
      <c r="A52" s="262"/>
      <c r="B52" s="262"/>
      <c r="C52" s="292"/>
      <c r="D52" s="293"/>
      <c r="E52" s="293"/>
      <c r="F52" s="293"/>
      <c r="G52" s="293"/>
      <c r="H52" s="293"/>
      <c r="I52" s="231"/>
      <c r="J52" s="232"/>
      <c r="K52" s="242"/>
      <c r="L52" s="242"/>
      <c r="M52" s="242"/>
    </row>
    <row r="53" spans="1:13" s="233" customFormat="1" ht="15.75" x14ac:dyDescent="0.25">
      <c r="A53" s="827" t="s">
        <v>284</v>
      </c>
      <c r="B53" s="827"/>
      <c r="C53" s="827"/>
      <c r="D53" s="827"/>
      <c r="E53" s="827"/>
      <c r="F53" s="827"/>
      <c r="G53" s="827"/>
      <c r="H53" s="238"/>
      <c r="I53" s="231"/>
    </row>
    <row r="54" spans="1:13" s="71" customFormat="1" ht="18" customHeight="1" x14ac:dyDescent="0.25">
      <c r="A54" s="104" t="s">
        <v>24</v>
      </c>
      <c r="B54" s="104"/>
      <c r="C54" s="104"/>
      <c r="D54" s="104"/>
      <c r="E54" s="104"/>
      <c r="F54" s="104"/>
      <c r="G54" s="104"/>
      <c r="H54" s="104"/>
      <c r="I54" s="70"/>
    </row>
    <row r="55" spans="1:13" s="132" customFormat="1" ht="35.25" customHeight="1" x14ac:dyDescent="0.25">
      <c r="A55" s="656" t="s">
        <v>82</v>
      </c>
      <c r="B55" s="656"/>
      <c r="C55" s="656"/>
      <c r="D55" s="656"/>
      <c r="E55" s="656"/>
      <c r="F55" s="656"/>
      <c r="G55" s="656"/>
      <c r="H55" s="90"/>
    </row>
    <row r="56" spans="1:13" s="132" customFormat="1" ht="18" customHeight="1" x14ac:dyDescent="0.25">
      <c r="A56" s="230" t="s">
        <v>286</v>
      </c>
      <c r="B56" s="90"/>
      <c r="C56" s="90"/>
      <c r="D56" s="90"/>
      <c r="E56" s="90"/>
      <c r="F56" s="90"/>
      <c r="G56" s="90"/>
      <c r="H56" s="90"/>
    </row>
    <row r="57" spans="1:13" s="233" customFormat="1" ht="69" customHeight="1" x14ac:dyDescent="0.25">
      <c r="A57" s="828" t="s">
        <v>161</v>
      </c>
      <c r="B57" s="828"/>
      <c r="C57" s="828"/>
      <c r="D57" s="828"/>
      <c r="E57" s="828"/>
      <c r="F57" s="828"/>
      <c r="G57" s="828"/>
      <c r="H57" s="238"/>
      <c r="I57" s="231"/>
    </row>
    <row r="58" spans="1:13" s="233" customFormat="1" ht="12.75" customHeight="1" x14ac:dyDescent="0.25">
      <c r="A58" s="234"/>
      <c r="B58" s="238"/>
      <c r="C58" s="238"/>
      <c r="D58" s="238"/>
      <c r="E58" s="238"/>
      <c r="F58" s="238"/>
      <c r="G58" s="238"/>
      <c r="H58" s="238"/>
      <c r="I58" s="231"/>
    </row>
    <row r="59" spans="1:13" s="233" customFormat="1" ht="36" customHeight="1" x14ac:dyDescent="0.25">
      <c r="A59" s="826" t="s">
        <v>21</v>
      </c>
      <c r="B59" s="826" t="s">
        <v>7</v>
      </c>
      <c r="C59" s="280" t="s">
        <v>8</v>
      </c>
      <c r="D59" s="280" t="s">
        <v>9</v>
      </c>
      <c r="E59" s="826" t="s">
        <v>10</v>
      </c>
      <c r="F59" s="826"/>
      <c r="G59" s="826"/>
      <c r="H59" s="288"/>
    </row>
    <row r="60" spans="1:13" s="233" customFormat="1" ht="24" customHeight="1" x14ac:dyDescent="0.25">
      <c r="A60" s="826"/>
      <c r="B60" s="826"/>
      <c r="C60" s="178" t="s">
        <v>12</v>
      </c>
      <c r="D60" s="178" t="s">
        <v>168</v>
      </c>
      <c r="E60" s="178" t="s">
        <v>14</v>
      </c>
      <c r="F60" s="178" t="s">
        <v>25</v>
      </c>
      <c r="G60" s="178" t="s">
        <v>102</v>
      </c>
      <c r="H60" s="288"/>
    </row>
    <row r="61" spans="1:13" s="233" customFormat="1" ht="21" customHeight="1" x14ac:dyDescent="0.25">
      <c r="A61" s="289" t="s">
        <v>162</v>
      </c>
      <c r="B61" s="280" t="s">
        <v>43</v>
      </c>
      <c r="C61" s="280">
        <v>139</v>
      </c>
      <c r="D61" s="280">
        <v>139</v>
      </c>
      <c r="E61" s="280">
        <v>139</v>
      </c>
      <c r="F61" s="280">
        <v>139</v>
      </c>
      <c r="G61" s="280">
        <v>139</v>
      </c>
      <c r="H61" s="288"/>
    </row>
    <row r="62" spans="1:13" s="233" customFormat="1" ht="21" customHeight="1" x14ac:dyDescent="0.25">
      <c r="A62" s="289" t="s">
        <v>163</v>
      </c>
      <c r="B62" s="280" t="s">
        <v>43</v>
      </c>
      <c r="C62" s="280">
        <v>183</v>
      </c>
      <c r="D62" s="280">
        <v>109</v>
      </c>
      <c r="E62" s="280">
        <v>139</v>
      </c>
      <c r="F62" s="280">
        <v>139</v>
      </c>
      <c r="G62" s="280">
        <v>139</v>
      </c>
      <c r="H62" s="288"/>
    </row>
    <row r="63" spans="1:13" s="233" customFormat="1" ht="32.25" customHeight="1" x14ac:dyDescent="0.25">
      <c r="A63" s="289" t="s">
        <v>164</v>
      </c>
      <c r="B63" s="280" t="s">
        <v>43</v>
      </c>
      <c r="C63" s="294">
        <v>418.83</v>
      </c>
      <c r="D63" s="294">
        <v>417</v>
      </c>
      <c r="E63" s="294">
        <v>396</v>
      </c>
      <c r="F63" s="294">
        <v>395.83</v>
      </c>
      <c r="G63" s="294">
        <v>395.83</v>
      </c>
      <c r="H63" s="238"/>
    </row>
    <row r="64" spans="1:13" s="233" customFormat="1" ht="15.75" x14ac:dyDescent="0.25">
      <c r="A64" s="238"/>
      <c r="B64" s="238"/>
      <c r="C64" s="238"/>
      <c r="D64" s="238"/>
      <c r="E64" s="238"/>
      <c r="F64" s="238"/>
      <c r="G64" s="238"/>
      <c r="H64" s="288"/>
      <c r="I64" s="231"/>
    </row>
    <row r="65" spans="1:255" s="233" customFormat="1" ht="37.5" customHeight="1" x14ac:dyDescent="0.25">
      <c r="A65" s="826" t="s">
        <v>22</v>
      </c>
      <c r="B65" s="826" t="s">
        <v>7</v>
      </c>
      <c r="C65" s="280" t="s">
        <v>8</v>
      </c>
      <c r="D65" s="280" t="s">
        <v>9</v>
      </c>
      <c r="E65" s="826" t="s">
        <v>10</v>
      </c>
      <c r="F65" s="826"/>
      <c r="G65" s="826"/>
      <c r="H65" s="288"/>
    </row>
    <row r="66" spans="1:255" s="233" customFormat="1" ht="23.25" customHeight="1" x14ac:dyDescent="0.25">
      <c r="A66" s="826"/>
      <c r="B66" s="826"/>
      <c r="C66" s="178" t="s">
        <v>12</v>
      </c>
      <c r="D66" s="178" t="s">
        <v>168</v>
      </c>
      <c r="E66" s="178" t="s">
        <v>14</v>
      </c>
      <c r="F66" s="178" t="s">
        <v>25</v>
      </c>
      <c r="G66" s="178" t="s">
        <v>102</v>
      </c>
      <c r="H66" s="288"/>
    </row>
    <row r="67" spans="1:255" s="231" customFormat="1" ht="24" customHeight="1" x14ac:dyDescent="0.25">
      <c r="A67" s="295" t="s">
        <v>17</v>
      </c>
      <c r="B67" s="280" t="s">
        <v>16</v>
      </c>
      <c r="C67" s="281">
        <f>176100</f>
        <v>176100</v>
      </c>
      <c r="D67" s="281">
        <v>247279</v>
      </c>
      <c r="E67" s="281">
        <v>246563</v>
      </c>
      <c r="F67" s="281">
        <v>247849</v>
      </c>
      <c r="G67" s="281">
        <v>255156</v>
      </c>
      <c r="H67" s="288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3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  <c r="DP67" s="233"/>
      <c r="DQ67" s="233"/>
      <c r="DR67" s="233"/>
      <c r="DS67" s="233"/>
      <c r="DT67" s="233"/>
      <c r="DU67" s="233"/>
      <c r="DV67" s="233"/>
      <c r="DW67" s="233"/>
      <c r="DX67" s="233"/>
      <c r="DY67" s="233"/>
      <c r="DZ67" s="233"/>
      <c r="EA67" s="233"/>
      <c r="EB67" s="233"/>
      <c r="EC67" s="233"/>
      <c r="ED67" s="233"/>
      <c r="EE67" s="233"/>
      <c r="EF67" s="233"/>
      <c r="EG67" s="233"/>
      <c r="EH67" s="233"/>
      <c r="EI67" s="233"/>
      <c r="EJ67" s="233"/>
      <c r="EK67" s="233"/>
      <c r="EL67" s="233"/>
      <c r="EM67" s="233"/>
      <c r="EN67" s="233"/>
      <c r="EO67" s="233"/>
      <c r="EP67" s="233"/>
      <c r="EQ67" s="233"/>
      <c r="ER67" s="233"/>
      <c r="ES67" s="233"/>
      <c r="ET67" s="233"/>
      <c r="EU67" s="233"/>
      <c r="EV67" s="233"/>
      <c r="EW67" s="233"/>
      <c r="EX67" s="233"/>
      <c r="EY67" s="233"/>
      <c r="EZ67" s="233"/>
      <c r="FA67" s="233"/>
      <c r="FB67" s="233"/>
      <c r="FC67" s="233"/>
      <c r="FD67" s="233"/>
      <c r="FE67" s="233"/>
      <c r="FF67" s="233"/>
      <c r="FG67" s="233"/>
      <c r="FH67" s="233"/>
      <c r="FI67" s="233"/>
      <c r="FJ67" s="233"/>
      <c r="FK67" s="233"/>
      <c r="FL67" s="233"/>
      <c r="FM67" s="233"/>
      <c r="FN67" s="233"/>
      <c r="FO67" s="233"/>
      <c r="FP67" s="233"/>
      <c r="FQ67" s="233"/>
      <c r="FR67" s="233"/>
      <c r="FS67" s="233"/>
      <c r="FT67" s="233"/>
      <c r="FU67" s="233"/>
      <c r="FV67" s="233"/>
      <c r="FW67" s="233"/>
      <c r="FX67" s="233"/>
      <c r="FY67" s="233"/>
      <c r="FZ67" s="233"/>
      <c r="GA67" s="233"/>
      <c r="GB67" s="233"/>
      <c r="GC67" s="233"/>
      <c r="GD67" s="233"/>
      <c r="GE67" s="233"/>
      <c r="GF67" s="233"/>
      <c r="GG67" s="233"/>
      <c r="GH67" s="233"/>
      <c r="GI67" s="233"/>
      <c r="GJ67" s="233"/>
      <c r="GK67" s="233"/>
      <c r="GL67" s="233"/>
      <c r="GM67" s="233"/>
      <c r="GN67" s="233"/>
      <c r="GO67" s="233"/>
      <c r="GP67" s="233"/>
      <c r="GQ67" s="233"/>
      <c r="GR67" s="233"/>
      <c r="GS67" s="233"/>
      <c r="GT67" s="233"/>
      <c r="GU67" s="233"/>
      <c r="GV67" s="233"/>
      <c r="GW67" s="233"/>
      <c r="GX67" s="233"/>
      <c r="GY67" s="233"/>
      <c r="GZ67" s="233"/>
      <c r="HA67" s="233"/>
      <c r="HB67" s="233"/>
      <c r="HC67" s="233"/>
      <c r="HD67" s="233"/>
      <c r="HE67" s="233"/>
      <c r="HF67" s="233"/>
      <c r="HG67" s="233"/>
      <c r="HH67" s="233"/>
      <c r="HI67" s="233"/>
      <c r="HJ67" s="233"/>
      <c r="HK67" s="233"/>
      <c r="HL67" s="233"/>
      <c r="HM67" s="233"/>
      <c r="HN67" s="233"/>
      <c r="HO67" s="233"/>
      <c r="HP67" s="233"/>
      <c r="HQ67" s="233"/>
      <c r="HR67" s="233"/>
      <c r="HS67" s="233"/>
      <c r="HT67" s="233"/>
      <c r="HU67" s="233"/>
      <c r="HV67" s="233"/>
      <c r="HW67" s="233"/>
      <c r="HX67" s="233"/>
      <c r="HY67" s="233"/>
      <c r="HZ67" s="233"/>
      <c r="IA67" s="233"/>
      <c r="IB67" s="233"/>
      <c r="IC67" s="233"/>
      <c r="ID67" s="233"/>
      <c r="IE67" s="233"/>
      <c r="IF67" s="233"/>
      <c r="IG67" s="233"/>
      <c r="IH67" s="233"/>
      <c r="II67" s="233"/>
      <c r="IJ67" s="233"/>
      <c r="IK67" s="233"/>
      <c r="IL67" s="233"/>
      <c r="IM67" s="233"/>
      <c r="IN67" s="233"/>
      <c r="IO67" s="233"/>
      <c r="IP67" s="233"/>
      <c r="IQ67" s="233"/>
      <c r="IR67" s="233"/>
      <c r="IS67" s="233"/>
      <c r="IT67" s="233"/>
      <c r="IU67" s="233"/>
    </row>
    <row r="68" spans="1:255" s="231" customFormat="1" ht="26.25" customHeight="1" x14ac:dyDescent="0.25">
      <c r="A68" s="291" t="s">
        <v>23</v>
      </c>
      <c r="B68" s="284" t="s">
        <v>16</v>
      </c>
      <c r="C68" s="285">
        <f>SUM(C67)</f>
        <v>176100</v>
      </c>
      <c r="D68" s="285">
        <f>SUM(D67)</f>
        <v>247279</v>
      </c>
      <c r="E68" s="285">
        <f>SUM(E67)</f>
        <v>246563</v>
      </c>
      <c r="F68" s="285">
        <f>SUM(F67)</f>
        <v>247849</v>
      </c>
      <c r="G68" s="285">
        <f>SUM(G67)</f>
        <v>255156</v>
      </c>
      <c r="H68" s="237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3"/>
      <c r="BZ68" s="233"/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3"/>
      <c r="CM68" s="233"/>
      <c r="CN68" s="233"/>
      <c r="CO68" s="233"/>
      <c r="CP68" s="233"/>
      <c r="CQ68" s="233"/>
      <c r="CR68" s="233"/>
      <c r="CS68" s="233"/>
      <c r="CT68" s="233"/>
      <c r="CU68" s="233"/>
      <c r="CV68" s="233"/>
      <c r="CW68" s="233"/>
      <c r="CX68" s="233"/>
      <c r="CY68" s="233"/>
      <c r="CZ68" s="233"/>
      <c r="DA68" s="233"/>
      <c r="DB68" s="233"/>
      <c r="DC68" s="233"/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  <c r="DP68" s="233"/>
      <c r="DQ68" s="233"/>
      <c r="DR68" s="233"/>
      <c r="DS68" s="233"/>
      <c r="DT68" s="233"/>
      <c r="DU68" s="233"/>
      <c r="DV68" s="233"/>
      <c r="DW68" s="233"/>
      <c r="DX68" s="233"/>
      <c r="DY68" s="233"/>
      <c r="DZ68" s="233"/>
      <c r="EA68" s="233"/>
      <c r="EB68" s="233"/>
      <c r="EC68" s="233"/>
      <c r="ED68" s="233"/>
      <c r="EE68" s="233"/>
      <c r="EF68" s="233"/>
      <c r="EG68" s="233"/>
      <c r="EH68" s="233"/>
      <c r="EI68" s="233"/>
      <c r="EJ68" s="233"/>
      <c r="EK68" s="233"/>
      <c r="EL68" s="233"/>
      <c r="EM68" s="233"/>
      <c r="EN68" s="233"/>
      <c r="EO68" s="233"/>
      <c r="EP68" s="233"/>
      <c r="EQ68" s="233"/>
      <c r="ER68" s="233"/>
      <c r="ES68" s="233"/>
      <c r="ET68" s="233"/>
      <c r="EU68" s="233"/>
      <c r="EV68" s="233"/>
      <c r="EW68" s="233"/>
      <c r="EX68" s="233"/>
      <c r="EY68" s="233"/>
      <c r="EZ68" s="233"/>
      <c r="FA68" s="233"/>
      <c r="FB68" s="233"/>
      <c r="FC68" s="233"/>
      <c r="FD68" s="233"/>
      <c r="FE68" s="233"/>
      <c r="FF68" s="233"/>
      <c r="FG68" s="233"/>
      <c r="FH68" s="233"/>
      <c r="FI68" s="233"/>
      <c r="FJ68" s="233"/>
      <c r="FK68" s="233"/>
      <c r="FL68" s="233"/>
      <c r="FM68" s="233"/>
      <c r="FN68" s="233"/>
      <c r="FO68" s="233"/>
      <c r="FP68" s="233"/>
      <c r="FQ68" s="233"/>
      <c r="FR68" s="233"/>
      <c r="FS68" s="233"/>
      <c r="FT68" s="233"/>
      <c r="FU68" s="233"/>
      <c r="FV68" s="233"/>
      <c r="FW68" s="233"/>
      <c r="FX68" s="233"/>
      <c r="FY68" s="233"/>
      <c r="FZ68" s="233"/>
      <c r="GA68" s="233"/>
      <c r="GB68" s="233"/>
      <c r="GC68" s="233"/>
      <c r="GD68" s="233"/>
      <c r="GE68" s="233"/>
      <c r="GF68" s="233"/>
      <c r="GG68" s="233"/>
      <c r="GH68" s="233"/>
      <c r="GI68" s="233"/>
      <c r="GJ68" s="233"/>
      <c r="GK68" s="233"/>
      <c r="GL68" s="233"/>
      <c r="GM68" s="233"/>
      <c r="GN68" s="233"/>
      <c r="GO68" s="233"/>
      <c r="GP68" s="233"/>
      <c r="GQ68" s="233"/>
      <c r="GR68" s="233"/>
      <c r="GS68" s="233"/>
      <c r="GT68" s="233"/>
      <c r="GU68" s="233"/>
      <c r="GV68" s="233"/>
      <c r="GW68" s="233"/>
      <c r="GX68" s="233"/>
      <c r="GY68" s="233"/>
      <c r="GZ68" s="233"/>
      <c r="HA68" s="233"/>
      <c r="HB68" s="233"/>
      <c r="HC68" s="233"/>
      <c r="HD68" s="233"/>
      <c r="HE68" s="233"/>
      <c r="HF68" s="233"/>
      <c r="HG68" s="233"/>
      <c r="HH68" s="233"/>
      <c r="HI68" s="233"/>
      <c r="HJ68" s="233"/>
      <c r="HK68" s="233"/>
      <c r="HL68" s="233"/>
      <c r="HM68" s="233"/>
      <c r="HN68" s="233"/>
      <c r="HO68" s="233"/>
      <c r="HP68" s="233"/>
      <c r="HQ68" s="233"/>
      <c r="HR68" s="233"/>
      <c r="HS68" s="233"/>
      <c r="HT68" s="233"/>
      <c r="HU68" s="233"/>
      <c r="HV68" s="233"/>
      <c r="HW68" s="233"/>
      <c r="HX68" s="233"/>
      <c r="HY68" s="233"/>
      <c r="HZ68" s="233"/>
      <c r="IA68" s="233"/>
      <c r="IB68" s="233"/>
      <c r="IC68" s="233"/>
      <c r="ID68" s="233"/>
      <c r="IE68" s="233"/>
      <c r="IF68" s="233"/>
      <c r="IG68" s="233"/>
      <c r="IH68" s="233"/>
      <c r="II68" s="233"/>
      <c r="IJ68" s="233"/>
      <c r="IK68" s="233"/>
      <c r="IL68" s="233"/>
      <c r="IM68" s="233"/>
      <c r="IN68" s="233"/>
      <c r="IO68" s="233"/>
      <c r="IP68" s="233"/>
      <c r="IQ68" s="233"/>
      <c r="IR68" s="233"/>
      <c r="IS68" s="233"/>
      <c r="IT68" s="233"/>
      <c r="IU68" s="233"/>
    </row>
    <row r="69" spans="1:255" s="233" customFormat="1" ht="15.75" x14ac:dyDescent="0.25">
      <c r="A69" s="243"/>
      <c r="B69" s="243"/>
      <c r="I69" s="231"/>
    </row>
    <row r="70" spans="1:255" s="233" customFormat="1" ht="15.75" x14ac:dyDescent="0.25">
      <c r="A70" s="243"/>
      <c r="B70" s="243"/>
      <c r="I70" s="231"/>
    </row>
    <row r="71" spans="1:255" s="233" customFormat="1" ht="15.75" x14ac:dyDescent="0.25">
      <c r="A71" s="243"/>
      <c r="B71" s="243"/>
      <c r="I71" s="231"/>
    </row>
    <row r="72" spans="1:255" s="233" customFormat="1" ht="15.75" x14ac:dyDescent="0.25">
      <c r="A72" s="243"/>
      <c r="B72" s="243"/>
      <c r="I72" s="231"/>
    </row>
    <row r="73" spans="1:255" s="233" customFormat="1" ht="15.75" x14ac:dyDescent="0.25">
      <c r="A73" s="243"/>
      <c r="B73" s="243"/>
      <c r="I73" s="231"/>
    </row>
    <row r="74" spans="1:255" s="233" customFormat="1" ht="15.75" x14ac:dyDescent="0.25">
      <c r="A74" s="243"/>
      <c r="B74" s="243"/>
      <c r="H74" s="220"/>
      <c r="I74" s="231"/>
    </row>
  </sheetData>
  <mergeCells count="39">
    <mergeCell ref="A18:G18"/>
    <mergeCell ref="A14:G14"/>
    <mergeCell ref="A15:G15"/>
    <mergeCell ref="A16:G16"/>
    <mergeCell ref="A28:A29"/>
    <mergeCell ref="B28:B29"/>
    <mergeCell ref="C28:C29"/>
    <mergeCell ref="D28:D29"/>
    <mergeCell ref="E28:G28"/>
    <mergeCell ref="A20:G20"/>
    <mergeCell ref="A22:G22"/>
    <mergeCell ref="A23:G23"/>
    <mergeCell ref="A25:G25"/>
    <mergeCell ref="A26:G26"/>
    <mergeCell ref="A31:G31"/>
    <mergeCell ref="A32:A33"/>
    <mergeCell ref="B32:B33"/>
    <mergeCell ref="C32:C33"/>
    <mergeCell ref="D32:D33"/>
    <mergeCell ref="E32:G32"/>
    <mergeCell ref="A55:G55"/>
    <mergeCell ref="A37:H37"/>
    <mergeCell ref="A39:G39"/>
    <mergeCell ref="A41:G41"/>
    <mergeCell ref="A42:A43"/>
    <mergeCell ref="B42:B43"/>
    <mergeCell ref="E42:G42"/>
    <mergeCell ref="A45:H45"/>
    <mergeCell ref="A46:A47"/>
    <mergeCell ref="B46:B47"/>
    <mergeCell ref="E46:G46"/>
    <mergeCell ref="A53:G53"/>
    <mergeCell ref="A57:G57"/>
    <mergeCell ref="A59:A60"/>
    <mergeCell ref="B59:B60"/>
    <mergeCell ref="E59:G59"/>
    <mergeCell ref="A65:A66"/>
    <mergeCell ref="B65:B66"/>
    <mergeCell ref="E65:G6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9" fitToHeight="0" orientation="landscape" r:id="rId1"/>
  <headerFooter alignWithMargins="0"/>
  <rowBreaks count="3" manualBreakCount="3">
    <brk id="25" max="6" man="1"/>
    <brk id="44" max="6" man="1"/>
    <brk id="6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U45"/>
  <sheetViews>
    <sheetView view="pageBreakPreview" topLeftCell="A19" zoomScale="80" zoomScaleNormal="70" zoomScaleSheetLayoutView="80" workbookViewId="0">
      <selection activeCell="A38" sqref="A38"/>
    </sheetView>
  </sheetViews>
  <sheetFormatPr defaultRowHeight="15" x14ac:dyDescent="0.25"/>
  <cols>
    <col min="1" max="1" width="46.140625" style="450" customWidth="1"/>
    <col min="2" max="2" width="11.7109375" style="450" customWidth="1"/>
    <col min="3" max="3" width="15.42578125" style="453" customWidth="1"/>
    <col min="4" max="4" width="17.42578125" style="453" customWidth="1"/>
    <col min="5" max="5" width="16.140625" style="453" customWidth="1"/>
    <col min="6" max="6" width="14.7109375" style="453" customWidth="1"/>
    <col min="7" max="7" width="14" style="453" customWidth="1"/>
    <col min="8" max="8" width="11" style="453" customWidth="1"/>
    <col min="9" max="9" width="11" style="454" customWidth="1"/>
    <col min="10" max="10" width="11.140625" style="453" customWidth="1"/>
    <col min="11" max="12" width="13.28515625" style="453" customWidth="1"/>
    <col min="13" max="13" width="13.85546875" style="453" customWidth="1"/>
    <col min="14" max="17" width="9.140625" style="453" customWidth="1"/>
    <col min="18" max="256" width="9.140625" style="453"/>
    <col min="257" max="257" width="46.140625" style="453" customWidth="1"/>
    <col min="258" max="258" width="30.7109375" style="453" customWidth="1"/>
    <col min="259" max="259" width="20.85546875" style="453" customWidth="1"/>
    <col min="260" max="261" width="20.42578125" style="453" customWidth="1"/>
    <col min="262" max="262" width="14.7109375" style="453" customWidth="1"/>
    <col min="263" max="263" width="14" style="453" customWidth="1"/>
    <col min="264" max="264" width="32.85546875" style="453" customWidth="1"/>
    <col min="265" max="265" width="11" style="453" customWidth="1"/>
    <col min="266" max="266" width="11.140625" style="453" customWidth="1"/>
    <col min="267" max="268" width="13.28515625" style="453" customWidth="1"/>
    <col min="269" max="269" width="13.85546875" style="453" customWidth="1"/>
    <col min="270" max="273" width="9.140625" style="453" customWidth="1"/>
    <col min="274" max="512" width="9.140625" style="453"/>
    <col min="513" max="513" width="46.140625" style="453" customWidth="1"/>
    <col min="514" max="514" width="30.7109375" style="453" customWidth="1"/>
    <col min="515" max="515" width="20.85546875" style="453" customWidth="1"/>
    <col min="516" max="517" width="20.42578125" style="453" customWidth="1"/>
    <col min="518" max="518" width="14.7109375" style="453" customWidth="1"/>
    <col min="519" max="519" width="14" style="453" customWidth="1"/>
    <col min="520" max="520" width="32.85546875" style="453" customWidth="1"/>
    <col min="521" max="521" width="11" style="453" customWidth="1"/>
    <col min="522" max="522" width="11.140625" style="453" customWidth="1"/>
    <col min="523" max="524" width="13.28515625" style="453" customWidth="1"/>
    <col min="525" max="525" width="13.85546875" style="453" customWidth="1"/>
    <col min="526" max="529" width="9.140625" style="453" customWidth="1"/>
    <col min="530" max="768" width="9.140625" style="453"/>
    <col min="769" max="769" width="46.140625" style="453" customWidth="1"/>
    <col min="770" max="770" width="30.7109375" style="453" customWidth="1"/>
    <col min="771" max="771" width="20.85546875" style="453" customWidth="1"/>
    <col min="772" max="773" width="20.42578125" style="453" customWidth="1"/>
    <col min="774" max="774" width="14.7109375" style="453" customWidth="1"/>
    <col min="775" max="775" width="14" style="453" customWidth="1"/>
    <col min="776" max="776" width="32.85546875" style="453" customWidth="1"/>
    <col min="777" max="777" width="11" style="453" customWidth="1"/>
    <col min="778" max="778" width="11.140625" style="453" customWidth="1"/>
    <col min="779" max="780" width="13.28515625" style="453" customWidth="1"/>
    <col min="781" max="781" width="13.85546875" style="453" customWidth="1"/>
    <col min="782" max="785" width="9.140625" style="453" customWidth="1"/>
    <col min="786" max="1024" width="9.140625" style="453"/>
    <col min="1025" max="1025" width="46.140625" style="453" customWidth="1"/>
    <col min="1026" max="1026" width="30.7109375" style="453" customWidth="1"/>
    <col min="1027" max="1027" width="20.85546875" style="453" customWidth="1"/>
    <col min="1028" max="1029" width="20.42578125" style="453" customWidth="1"/>
    <col min="1030" max="1030" width="14.7109375" style="453" customWidth="1"/>
    <col min="1031" max="1031" width="14" style="453" customWidth="1"/>
    <col min="1032" max="1032" width="32.85546875" style="453" customWidth="1"/>
    <col min="1033" max="1033" width="11" style="453" customWidth="1"/>
    <col min="1034" max="1034" width="11.140625" style="453" customWidth="1"/>
    <col min="1035" max="1036" width="13.28515625" style="453" customWidth="1"/>
    <col min="1037" max="1037" width="13.85546875" style="453" customWidth="1"/>
    <col min="1038" max="1041" width="9.140625" style="453" customWidth="1"/>
    <col min="1042" max="1280" width="9.140625" style="453"/>
    <col min="1281" max="1281" width="46.140625" style="453" customWidth="1"/>
    <col min="1282" max="1282" width="30.7109375" style="453" customWidth="1"/>
    <col min="1283" max="1283" width="20.85546875" style="453" customWidth="1"/>
    <col min="1284" max="1285" width="20.42578125" style="453" customWidth="1"/>
    <col min="1286" max="1286" width="14.7109375" style="453" customWidth="1"/>
    <col min="1287" max="1287" width="14" style="453" customWidth="1"/>
    <col min="1288" max="1288" width="32.85546875" style="453" customWidth="1"/>
    <col min="1289" max="1289" width="11" style="453" customWidth="1"/>
    <col min="1290" max="1290" width="11.140625" style="453" customWidth="1"/>
    <col min="1291" max="1292" width="13.28515625" style="453" customWidth="1"/>
    <col min="1293" max="1293" width="13.85546875" style="453" customWidth="1"/>
    <col min="1294" max="1297" width="9.140625" style="453" customWidth="1"/>
    <col min="1298" max="1536" width="9.140625" style="453"/>
    <col min="1537" max="1537" width="46.140625" style="453" customWidth="1"/>
    <col min="1538" max="1538" width="30.7109375" style="453" customWidth="1"/>
    <col min="1539" max="1539" width="20.85546875" style="453" customWidth="1"/>
    <col min="1540" max="1541" width="20.42578125" style="453" customWidth="1"/>
    <col min="1542" max="1542" width="14.7109375" style="453" customWidth="1"/>
    <col min="1543" max="1543" width="14" style="453" customWidth="1"/>
    <col min="1544" max="1544" width="32.85546875" style="453" customWidth="1"/>
    <col min="1545" max="1545" width="11" style="453" customWidth="1"/>
    <col min="1546" max="1546" width="11.140625" style="453" customWidth="1"/>
    <col min="1547" max="1548" width="13.28515625" style="453" customWidth="1"/>
    <col min="1549" max="1549" width="13.85546875" style="453" customWidth="1"/>
    <col min="1550" max="1553" width="9.140625" style="453" customWidth="1"/>
    <col min="1554" max="1792" width="9.140625" style="453"/>
    <col min="1793" max="1793" width="46.140625" style="453" customWidth="1"/>
    <col min="1794" max="1794" width="30.7109375" style="453" customWidth="1"/>
    <col min="1795" max="1795" width="20.85546875" style="453" customWidth="1"/>
    <col min="1796" max="1797" width="20.42578125" style="453" customWidth="1"/>
    <col min="1798" max="1798" width="14.7109375" style="453" customWidth="1"/>
    <col min="1799" max="1799" width="14" style="453" customWidth="1"/>
    <col min="1800" max="1800" width="32.85546875" style="453" customWidth="1"/>
    <col min="1801" max="1801" width="11" style="453" customWidth="1"/>
    <col min="1802" max="1802" width="11.140625" style="453" customWidth="1"/>
    <col min="1803" max="1804" width="13.28515625" style="453" customWidth="1"/>
    <col min="1805" max="1805" width="13.85546875" style="453" customWidth="1"/>
    <col min="1806" max="1809" width="9.140625" style="453" customWidth="1"/>
    <col min="1810" max="2048" width="9.140625" style="453"/>
    <col min="2049" max="2049" width="46.140625" style="453" customWidth="1"/>
    <col min="2050" max="2050" width="30.7109375" style="453" customWidth="1"/>
    <col min="2051" max="2051" width="20.85546875" style="453" customWidth="1"/>
    <col min="2052" max="2053" width="20.42578125" style="453" customWidth="1"/>
    <col min="2054" max="2054" width="14.7109375" style="453" customWidth="1"/>
    <col min="2055" max="2055" width="14" style="453" customWidth="1"/>
    <col min="2056" max="2056" width="32.85546875" style="453" customWidth="1"/>
    <col min="2057" max="2057" width="11" style="453" customWidth="1"/>
    <col min="2058" max="2058" width="11.140625" style="453" customWidth="1"/>
    <col min="2059" max="2060" width="13.28515625" style="453" customWidth="1"/>
    <col min="2061" max="2061" width="13.85546875" style="453" customWidth="1"/>
    <col min="2062" max="2065" width="9.140625" style="453" customWidth="1"/>
    <col min="2066" max="2304" width="9.140625" style="453"/>
    <col min="2305" max="2305" width="46.140625" style="453" customWidth="1"/>
    <col min="2306" max="2306" width="30.7109375" style="453" customWidth="1"/>
    <col min="2307" max="2307" width="20.85546875" style="453" customWidth="1"/>
    <col min="2308" max="2309" width="20.42578125" style="453" customWidth="1"/>
    <col min="2310" max="2310" width="14.7109375" style="453" customWidth="1"/>
    <col min="2311" max="2311" width="14" style="453" customWidth="1"/>
    <col min="2312" max="2312" width="32.85546875" style="453" customWidth="1"/>
    <col min="2313" max="2313" width="11" style="453" customWidth="1"/>
    <col min="2314" max="2314" width="11.140625" style="453" customWidth="1"/>
    <col min="2315" max="2316" width="13.28515625" style="453" customWidth="1"/>
    <col min="2317" max="2317" width="13.85546875" style="453" customWidth="1"/>
    <col min="2318" max="2321" width="9.140625" style="453" customWidth="1"/>
    <col min="2322" max="2560" width="9.140625" style="453"/>
    <col min="2561" max="2561" width="46.140625" style="453" customWidth="1"/>
    <col min="2562" max="2562" width="30.7109375" style="453" customWidth="1"/>
    <col min="2563" max="2563" width="20.85546875" style="453" customWidth="1"/>
    <col min="2564" max="2565" width="20.42578125" style="453" customWidth="1"/>
    <col min="2566" max="2566" width="14.7109375" style="453" customWidth="1"/>
    <col min="2567" max="2567" width="14" style="453" customWidth="1"/>
    <col min="2568" max="2568" width="32.85546875" style="453" customWidth="1"/>
    <col min="2569" max="2569" width="11" style="453" customWidth="1"/>
    <col min="2570" max="2570" width="11.140625" style="453" customWidth="1"/>
    <col min="2571" max="2572" width="13.28515625" style="453" customWidth="1"/>
    <col min="2573" max="2573" width="13.85546875" style="453" customWidth="1"/>
    <col min="2574" max="2577" width="9.140625" style="453" customWidth="1"/>
    <col min="2578" max="2816" width="9.140625" style="453"/>
    <col min="2817" max="2817" width="46.140625" style="453" customWidth="1"/>
    <col min="2818" max="2818" width="30.7109375" style="453" customWidth="1"/>
    <col min="2819" max="2819" width="20.85546875" style="453" customWidth="1"/>
    <col min="2820" max="2821" width="20.42578125" style="453" customWidth="1"/>
    <col min="2822" max="2822" width="14.7109375" style="453" customWidth="1"/>
    <col min="2823" max="2823" width="14" style="453" customWidth="1"/>
    <col min="2824" max="2824" width="32.85546875" style="453" customWidth="1"/>
    <col min="2825" max="2825" width="11" style="453" customWidth="1"/>
    <col min="2826" max="2826" width="11.140625" style="453" customWidth="1"/>
    <col min="2827" max="2828" width="13.28515625" style="453" customWidth="1"/>
    <col min="2829" max="2829" width="13.85546875" style="453" customWidth="1"/>
    <col min="2830" max="2833" width="9.140625" style="453" customWidth="1"/>
    <col min="2834" max="3072" width="9.140625" style="453"/>
    <col min="3073" max="3073" width="46.140625" style="453" customWidth="1"/>
    <col min="3074" max="3074" width="30.7109375" style="453" customWidth="1"/>
    <col min="3075" max="3075" width="20.85546875" style="453" customWidth="1"/>
    <col min="3076" max="3077" width="20.42578125" style="453" customWidth="1"/>
    <col min="3078" max="3078" width="14.7109375" style="453" customWidth="1"/>
    <col min="3079" max="3079" width="14" style="453" customWidth="1"/>
    <col min="3080" max="3080" width="32.85546875" style="453" customWidth="1"/>
    <col min="3081" max="3081" width="11" style="453" customWidth="1"/>
    <col min="3082" max="3082" width="11.140625" style="453" customWidth="1"/>
    <col min="3083" max="3084" width="13.28515625" style="453" customWidth="1"/>
    <col min="3085" max="3085" width="13.85546875" style="453" customWidth="1"/>
    <col min="3086" max="3089" width="9.140625" style="453" customWidth="1"/>
    <col min="3090" max="3328" width="9.140625" style="453"/>
    <col min="3329" max="3329" width="46.140625" style="453" customWidth="1"/>
    <col min="3330" max="3330" width="30.7109375" style="453" customWidth="1"/>
    <col min="3331" max="3331" width="20.85546875" style="453" customWidth="1"/>
    <col min="3332" max="3333" width="20.42578125" style="453" customWidth="1"/>
    <col min="3334" max="3334" width="14.7109375" style="453" customWidth="1"/>
    <col min="3335" max="3335" width="14" style="453" customWidth="1"/>
    <col min="3336" max="3336" width="32.85546875" style="453" customWidth="1"/>
    <col min="3337" max="3337" width="11" style="453" customWidth="1"/>
    <col min="3338" max="3338" width="11.140625" style="453" customWidth="1"/>
    <col min="3339" max="3340" width="13.28515625" style="453" customWidth="1"/>
    <col min="3341" max="3341" width="13.85546875" style="453" customWidth="1"/>
    <col min="3342" max="3345" width="9.140625" style="453" customWidth="1"/>
    <col min="3346" max="3584" width="9.140625" style="453"/>
    <col min="3585" max="3585" width="46.140625" style="453" customWidth="1"/>
    <col min="3586" max="3586" width="30.7109375" style="453" customWidth="1"/>
    <col min="3587" max="3587" width="20.85546875" style="453" customWidth="1"/>
    <col min="3588" max="3589" width="20.42578125" style="453" customWidth="1"/>
    <col min="3590" max="3590" width="14.7109375" style="453" customWidth="1"/>
    <col min="3591" max="3591" width="14" style="453" customWidth="1"/>
    <col min="3592" max="3592" width="32.85546875" style="453" customWidth="1"/>
    <col min="3593" max="3593" width="11" style="453" customWidth="1"/>
    <col min="3594" max="3594" width="11.140625" style="453" customWidth="1"/>
    <col min="3595" max="3596" width="13.28515625" style="453" customWidth="1"/>
    <col min="3597" max="3597" width="13.85546875" style="453" customWidth="1"/>
    <col min="3598" max="3601" width="9.140625" style="453" customWidth="1"/>
    <col min="3602" max="3840" width="9.140625" style="453"/>
    <col min="3841" max="3841" width="46.140625" style="453" customWidth="1"/>
    <col min="3842" max="3842" width="30.7109375" style="453" customWidth="1"/>
    <col min="3843" max="3843" width="20.85546875" style="453" customWidth="1"/>
    <col min="3844" max="3845" width="20.42578125" style="453" customWidth="1"/>
    <col min="3846" max="3846" width="14.7109375" style="453" customWidth="1"/>
    <col min="3847" max="3847" width="14" style="453" customWidth="1"/>
    <col min="3848" max="3848" width="32.85546875" style="453" customWidth="1"/>
    <col min="3849" max="3849" width="11" style="453" customWidth="1"/>
    <col min="3850" max="3850" width="11.140625" style="453" customWidth="1"/>
    <col min="3851" max="3852" width="13.28515625" style="453" customWidth="1"/>
    <col min="3853" max="3853" width="13.85546875" style="453" customWidth="1"/>
    <col min="3854" max="3857" width="9.140625" style="453" customWidth="1"/>
    <col min="3858" max="4096" width="9.140625" style="453"/>
    <col min="4097" max="4097" width="46.140625" style="453" customWidth="1"/>
    <col min="4098" max="4098" width="30.7109375" style="453" customWidth="1"/>
    <col min="4099" max="4099" width="20.85546875" style="453" customWidth="1"/>
    <col min="4100" max="4101" width="20.42578125" style="453" customWidth="1"/>
    <col min="4102" max="4102" width="14.7109375" style="453" customWidth="1"/>
    <col min="4103" max="4103" width="14" style="453" customWidth="1"/>
    <col min="4104" max="4104" width="32.85546875" style="453" customWidth="1"/>
    <col min="4105" max="4105" width="11" style="453" customWidth="1"/>
    <col min="4106" max="4106" width="11.140625" style="453" customWidth="1"/>
    <col min="4107" max="4108" width="13.28515625" style="453" customWidth="1"/>
    <col min="4109" max="4109" width="13.85546875" style="453" customWidth="1"/>
    <col min="4110" max="4113" width="9.140625" style="453" customWidth="1"/>
    <col min="4114" max="4352" width="9.140625" style="453"/>
    <col min="4353" max="4353" width="46.140625" style="453" customWidth="1"/>
    <col min="4354" max="4354" width="30.7109375" style="453" customWidth="1"/>
    <col min="4355" max="4355" width="20.85546875" style="453" customWidth="1"/>
    <col min="4356" max="4357" width="20.42578125" style="453" customWidth="1"/>
    <col min="4358" max="4358" width="14.7109375" style="453" customWidth="1"/>
    <col min="4359" max="4359" width="14" style="453" customWidth="1"/>
    <col min="4360" max="4360" width="32.85546875" style="453" customWidth="1"/>
    <col min="4361" max="4361" width="11" style="453" customWidth="1"/>
    <col min="4362" max="4362" width="11.140625" style="453" customWidth="1"/>
    <col min="4363" max="4364" width="13.28515625" style="453" customWidth="1"/>
    <col min="4365" max="4365" width="13.85546875" style="453" customWidth="1"/>
    <col min="4366" max="4369" width="9.140625" style="453" customWidth="1"/>
    <col min="4370" max="4608" width="9.140625" style="453"/>
    <col min="4609" max="4609" width="46.140625" style="453" customWidth="1"/>
    <col min="4610" max="4610" width="30.7109375" style="453" customWidth="1"/>
    <col min="4611" max="4611" width="20.85546875" style="453" customWidth="1"/>
    <col min="4612" max="4613" width="20.42578125" style="453" customWidth="1"/>
    <col min="4614" max="4614" width="14.7109375" style="453" customWidth="1"/>
    <col min="4615" max="4615" width="14" style="453" customWidth="1"/>
    <col min="4616" max="4616" width="32.85546875" style="453" customWidth="1"/>
    <col min="4617" max="4617" width="11" style="453" customWidth="1"/>
    <col min="4618" max="4618" width="11.140625" style="453" customWidth="1"/>
    <col min="4619" max="4620" width="13.28515625" style="453" customWidth="1"/>
    <col min="4621" max="4621" width="13.85546875" style="453" customWidth="1"/>
    <col min="4622" max="4625" width="9.140625" style="453" customWidth="1"/>
    <col min="4626" max="4864" width="9.140625" style="453"/>
    <col min="4865" max="4865" width="46.140625" style="453" customWidth="1"/>
    <col min="4866" max="4866" width="30.7109375" style="453" customWidth="1"/>
    <col min="4867" max="4867" width="20.85546875" style="453" customWidth="1"/>
    <col min="4868" max="4869" width="20.42578125" style="453" customWidth="1"/>
    <col min="4870" max="4870" width="14.7109375" style="453" customWidth="1"/>
    <col min="4871" max="4871" width="14" style="453" customWidth="1"/>
    <col min="4872" max="4872" width="32.85546875" style="453" customWidth="1"/>
    <col min="4873" max="4873" width="11" style="453" customWidth="1"/>
    <col min="4874" max="4874" width="11.140625" style="453" customWidth="1"/>
    <col min="4875" max="4876" width="13.28515625" style="453" customWidth="1"/>
    <col min="4877" max="4877" width="13.85546875" style="453" customWidth="1"/>
    <col min="4878" max="4881" width="9.140625" style="453" customWidth="1"/>
    <col min="4882" max="5120" width="9.140625" style="453"/>
    <col min="5121" max="5121" width="46.140625" style="453" customWidth="1"/>
    <col min="5122" max="5122" width="30.7109375" style="453" customWidth="1"/>
    <col min="5123" max="5123" width="20.85546875" style="453" customWidth="1"/>
    <col min="5124" max="5125" width="20.42578125" style="453" customWidth="1"/>
    <col min="5126" max="5126" width="14.7109375" style="453" customWidth="1"/>
    <col min="5127" max="5127" width="14" style="453" customWidth="1"/>
    <col min="5128" max="5128" width="32.85546875" style="453" customWidth="1"/>
    <col min="5129" max="5129" width="11" style="453" customWidth="1"/>
    <col min="5130" max="5130" width="11.140625" style="453" customWidth="1"/>
    <col min="5131" max="5132" width="13.28515625" style="453" customWidth="1"/>
    <col min="5133" max="5133" width="13.85546875" style="453" customWidth="1"/>
    <col min="5134" max="5137" width="9.140625" style="453" customWidth="1"/>
    <col min="5138" max="5376" width="9.140625" style="453"/>
    <col min="5377" max="5377" width="46.140625" style="453" customWidth="1"/>
    <col min="5378" max="5378" width="30.7109375" style="453" customWidth="1"/>
    <col min="5379" max="5379" width="20.85546875" style="453" customWidth="1"/>
    <col min="5380" max="5381" width="20.42578125" style="453" customWidth="1"/>
    <col min="5382" max="5382" width="14.7109375" style="453" customWidth="1"/>
    <col min="5383" max="5383" width="14" style="453" customWidth="1"/>
    <col min="5384" max="5384" width="32.85546875" style="453" customWidth="1"/>
    <col min="5385" max="5385" width="11" style="453" customWidth="1"/>
    <col min="5386" max="5386" width="11.140625" style="453" customWidth="1"/>
    <col min="5387" max="5388" width="13.28515625" style="453" customWidth="1"/>
    <col min="5389" max="5389" width="13.85546875" style="453" customWidth="1"/>
    <col min="5390" max="5393" width="9.140625" style="453" customWidth="1"/>
    <col min="5394" max="5632" width="9.140625" style="453"/>
    <col min="5633" max="5633" width="46.140625" style="453" customWidth="1"/>
    <col min="5634" max="5634" width="30.7109375" style="453" customWidth="1"/>
    <col min="5635" max="5635" width="20.85546875" style="453" customWidth="1"/>
    <col min="5636" max="5637" width="20.42578125" style="453" customWidth="1"/>
    <col min="5638" max="5638" width="14.7109375" style="453" customWidth="1"/>
    <col min="5639" max="5639" width="14" style="453" customWidth="1"/>
    <col min="5640" max="5640" width="32.85546875" style="453" customWidth="1"/>
    <col min="5641" max="5641" width="11" style="453" customWidth="1"/>
    <col min="5642" max="5642" width="11.140625" style="453" customWidth="1"/>
    <col min="5643" max="5644" width="13.28515625" style="453" customWidth="1"/>
    <col min="5645" max="5645" width="13.85546875" style="453" customWidth="1"/>
    <col min="5646" max="5649" width="9.140625" style="453" customWidth="1"/>
    <col min="5650" max="5888" width="9.140625" style="453"/>
    <col min="5889" max="5889" width="46.140625" style="453" customWidth="1"/>
    <col min="5890" max="5890" width="30.7109375" style="453" customWidth="1"/>
    <col min="5891" max="5891" width="20.85546875" style="453" customWidth="1"/>
    <col min="5892" max="5893" width="20.42578125" style="453" customWidth="1"/>
    <col min="5894" max="5894" width="14.7109375" style="453" customWidth="1"/>
    <col min="5895" max="5895" width="14" style="453" customWidth="1"/>
    <col min="5896" max="5896" width="32.85546875" style="453" customWidth="1"/>
    <col min="5897" max="5897" width="11" style="453" customWidth="1"/>
    <col min="5898" max="5898" width="11.140625" style="453" customWidth="1"/>
    <col min="5899" max="5900" width="13.28515625" style="453" customWidth="1"/>
    <col min="5901" max="5901" width="13.85546875" style="453" customWidth="1"/>
    <col min="5902" max="5905" width="9.140625" style="453" customWidth="1"/>
    <col min="5906" max="6144" width="9.140625" style="453"/>
    <col min="6145" max="6145" width="46.140625" style="453" customWidth="1"/>
    <col min="6146" max="6146" width="30.7109375" style="453" customWidth="1"/>
    <col min="6147" max="6147" width="20.85546875" style="453" customWidth="1"/>
    <col min="6148" max="6149" width="20.42578125" style="453" customWidth="1"/>
    <col min="6150" max="6150" width="14.7109375" style="453" customWidth="1"/>
    <col min="6151" max="6151" width="14" style="453" customWidth="1"/>
    <col min="6152" max="6152" width="32.85546875" style="453" customWidth="1"/>
    <col min="6153" max="6153" width="11" style="453" customWidth="1"/>
    <col min="6154" max="6154" width="11.140625" style="453" customWidth="1"/>
    <col min="6155" max="6156" width="13.28515625" style="453" customWidth="1"/>
    <col min="6157" max="6157" width="13.85546875" style="453" customWidth="1"/>
    <col min="6158" max="6161" width="9.140625" style="453" customWidth="1"/>
    <col min="6162" max="6400" width="9.140625" style="453"/>
    <col min="6401" max="6401" width="46.140625" style="453" customWidth="1"/>
    <col min="6402" max="6402" width="30.7109375" style="453" customWidth="1"/>
    <col min="6403" max="6403" width="20.85546875" style="453" customWidth="1"/>
    <col min="6404" max="6405" width="20.42578125" style="453" customWidth="1"/>
    <col min="6406" max="6406" width="14.7109375" style="453" customWidth="1"/>
    <col min="6407" max="6407" width="14" style="453" customWidth="1"/>
    <col min="6408" max="6408" width="32.85546875" style="453" customWidth="1"/>
    <col min="6409" max="6409" width="11" style="453" customWidth="1"/>
    <col min="6410" max="6410" width="11.140625" style="453" customWidth="1"/>
    <col min="6411" max="6412" width="13.28515625" style="453" customWidth="1"/>
    <col min="6413" max="6413" width="13.85546875" style="453" customWidth="1"/>
    <col min="6414" max="6417" width="9.140625" style="453" customWidth="1"/>
    <col min="6418" max="6656" width="9.140625" style="453"/>
    <col min="6657" max="6657" width="46.140625" style="453" customWidth="1"/>
    <col min="6658" max="6658" width="30.7109375" style="453" customWidth="1"/>
    <col min="6659" max="6659" width="20.85546875" style="453" customWidth="1"/>
    <col min="6660" max="6661" width="20.42578125" style="453" customWidth="1"/>
    <col min="6662" max="6662" width="14.7109375" style="453" customWidth="1"/>
    <col min="6663" max="6663" width="14" style="453" customWidth="1"/>
    <col min="6664" max="6664" width="32.85546875" style="453" customWidth="1"/>
    <col min="6665" max="6665" width="11" style="453" customWidth="1"/>
    <col min="6666" max="6666" width="11.140625" style="453" customWidth="1"/>
    <col min="6667" max="6668" width="13.28515625" style="453" customWidth="1"/>
    <col min="6669" max="6669" width="13.85546875" style="453" customWidth="1"/>
    <col min="6670" max="6673" width="9.140625" style="453" customWidth="1"/>
    <col min="6674" max="6912" width="9.140625" style="453"/>
    <col min="6913" max="6913" width="46.140625" style="453" customWidth="1"/>
    <col min="6914" max="6914" width="30.7109375" style="453" customWidth="1"/>
    <col min="6915" max="6915" width="20.85546875" style="453" customWidth="1"/>
    <col min="6916" max="6917" width="20.42578125" style="453" customWidth="1"/>
    <col min="6918" max="6918" width="14.7109375" style="453" customWidth="1"/>
    <col min="6919" max="6919" width="14" style="453" customWidth="1"/>
    <col min="6920" max="6920" width="32.85546875" style="453" customWidth="1"/>
    <col min="6921" max="6921" width="11" style="453" customWidth="1"/>
    <col min="6922" max="6922" width="11.140625" style="453" customWidth="1"/>
    <col min="6923" max="6924" width="13.28515625" style="453" customWidth="1"/>
    <col min="6925" max="6925" width="13.85546875" style="453" customWidth="1"/>
    <col min="6926" max="6929" width="9.140625" style="453" customWidth="1"/>
    <col min="6930" max="7168" width="9.140625" style="453"/>
    <col min="7169" max="7169" width="46.140625" style="453" customWidth="1"/>
    <col min="7170" max="7170" width="30.7109375" style="453" customWidth="1"/>
    <col min="7171" max="7171" width="20.85546875" style="453" customWidth="1"/>
    <col min="7172" max="7173" width="20.42578125" style="453" customWidth="1"/>
    <col min="7174" max="7174" width="14.7109375" style="453" customWidth="1"/>
    <col min="7175" max="7175" width="14" style="453" customWidth="1"/>
    <col min="7176" max="7176" width="32.85546875" style="453" customWidth="1"/>
    <col min="7177" max="7177" width="11" style="453" customWidth="1"/>
    <col min="7178" max="7178" width="11.140625" style="453" customWidth="1"/>
    <col min="7179" max="7180" width="13.28515625" style="453" customWidth="1"/>
    <col min="7181" max="7181" width="13.85546875" style="453" customWidth="1"/>
    <col min="7182" max="7185" width="9.140625" style="453" customWidth="1"/>
    <col min="7186" max="7424" width="9.140625" style="453"/>
    <col min="7425" max="7425" width="46.140625" style="453" customWidth="1"/>
    <col min="7426" max="7426" width="30.7109375" style="453" customWidth="1"/>
    <col min="7427" max="7427" width="20.85546875" style="453" customWidth="1"/>
    <col min="7428" max="7429" width="20.42578125" style="453" customWidth="1"/>
    <col min="7430" max="7430" width="14.7109375" style="453" customWidth="1"/>
    <col min="7431" max="7431" width="14" style="453" customWidth="1"/>
    <col min="7432" max="7432" width="32.85546875" style="453" customWidth="1"/>
    <col min="7433" max="7433" width="11" style="453" customWidth="1"/>
    <col min="7434" max="7434" width="11.140625" style="453" customWidth="1"/>
    <col min="7435" max="7436" width="13.28515625" style="453" customWidth="1"/>
    <col min="7437" max="7437" width="13.85546875" style="453" customWidth="1"/>
    <col min="7438" max="7441" width="9.140625" style="453" customWidth="1"/>
    <col min="7442" max="7680" width="9.140625" style="453"/>
    <col min="7681" max="7681" width="46.140625" style="453" customWidth="1"/>
    <col min="7682" max="7682" width="30.7109375" style="453" customWidth="1"/>
    <col min="7683" max="7683" width="20.85546875" style="453" customWidth="1"/>
    <col min="7684" max="7685" width="20.42578125" style="453" customWidth="1"/>
    <col min="7686" max="7686" width="14.7109375" style="453" customWidth="1"/>
    <col min="7687" max="7687" width="14" style="453" customWidth="1"/>
    <col min="7688" max="7688" width="32.85546875" style="453" customWidth="1"/>
    <col min="7689" max="7689" width="11" style="453" customWidth="1"/>
    <col min="7690" max="7690" width="11.140625" style="453" customWidth="1"/>
    <col min="7691" max="7692" width="13.28515625" style="453" customWidth="1"/>
    <col min="7693" max="7693" width="13.85546875" style="453" customWidth="1"/>
    <col min="7694" max="7697" width="9.140625" style="453" customWidth="1"/>
    <col min="7698" max="7936" width="9.140625" style="453"/>
    <col min="7937" max="7937" width="46.140625" style="453" customWidth="1"/>
    <col min="7938" max="7938" width="30.7109375" style="453" customWidth="1"/>
    <col min="7939" max="7939" width="20.85546875" style="453" customWidth="1"/>
    <col min="7940" max="7941" width="20.42578125" style="453" customWidth="1"/>
    <col min="7942" max="7942" width="14.7109375" style="453" customWidth="1"/>
    <col min="7943" max="7943" width="14" style="453" customWidth="1"/>
    <col min="7944" max="7944" width="32.85546875" style="453" customWidth="1"/>
    <col min="7945" max="7945" width="11" style="453" customWidth="1"/>
    <col min="7946" max="7946" width="11.140625" style="453" customWidth="1"/>
    <col min="7947" max="7948" width="13.28515625" style="453" customWidth="1"/>
    <col min="7949" max="7949" width="13.85546875" style="453" customWidth="1"/>
    <col min="7950" max="7953" width="9.140625" style="453" customWidth="1"/>
    <col min="7954" max="8192" width="9.140625" style="453"/>
    <col min="8193" max="8193" width="46.140625" style="453" customWidth="1"/>
    <col min="8194" max="8194" width="30.7109375" style="453" customWidth="1"/>
    <col min="8195" max="8195" width="20.85546875" style="453" customWidth="1"/>
    <col min="8196" max="8197" width="20.42578125" style="453" customWidth="1"/>
    <col min="8198" max="8198" width="14.7109375" style="453" customWidth="1"/>
    <col min="8199" max="8199" width="14" style="453" customWidth="1"/>
    <col min="8200" max="8200" width="32.85546875" style="453" customWidth="1"/>
    <col min="8201" max="8201" width="11" style="453" customWidth="1"/>
    <col min="8202" max="8202" width="11.140625" style="453" customWidth="1"/>
    <col min="8203" max="8204" width="13.28515625" style="453" customWidth="1"/>
    <col min="8205" max="8205" width="13.85546875" style="453" customWidth="1"/>
    <col min="8206" max="8209" width="9.140625" style="453" customWidth="1"/>
    <col min="8210" max="8448" width="9.140625" style="453"/>
    <col min="8449" max="8449" width="46.140625" style="453" customWidth="1"/>
    <col min="8450" max="8450" width="30.7109375" style="453" customWidth="1"/>
    <col min="8451" max="8451" width="20.85546875" style="453" customWidth="1"/>
    <col min="8452" max="8453" width="20.42578125" style="453" customWidth="1"/>
    <col min="8454" max="8454" width="14.7109375" style="453" customWidth="1"/>
    <col min="8455" max="8455" width="14" style="453" customWidth="1"/>
    <col min="8456" max="8456" width="32.85546875" style="453" customWidth="1"/>
    <col min="8457" max="8457" width="11" style="453" customWidth="1"/>
    <col min="8458" max="8458" width="11.140625" style="453" customWidth="1"/>
    <col min="8459" max="8460" width="13.28515625" style="453" customWidth="1"/>
    <col min="8461" max="8461" width="13.85546875" style="453" customWidth="1"/>
    <col min="8462" max="8465" width="9.140625" style="453" customWidth="1"/>
    <col min="8466" max="8704" width="9.140625" style="453"/>
    <col min="8705" max="8705" width="46.140625" style="453" customWidth="1"/>
    <col min="8706" max="8706" width="30.7109375" style="453" customWidth="1"/>
    <col min="8707" max="8707" width="20.85546875" style="453" customWidth="1"/>
    <col min="8708" max="8709" width="20.42578125" style="453" customWidth="1"/>
    <col min="8710" max="8710" width="14.7109375" style="453" customWidth="1"/>
    <col min="8711" max="8711" width="14" style="453" customWidth="1"/>
    <col min="8712" max="8712" width="32.85546875" style="453" customWidth="1"/>
    <col min="8713" max="8713" width="11" style="453" customWidth="1"/>
    <col min="8714" max="8714" width="11.140625" style="453" customWidth="1"/>
    <col min="8715" max="8716" width="13.28515625" style="453" customWidth="1"/>
    <col min="8717" max="8717" width="13.85546875" style="453" customWidth="1"/>
    <col min="8718" max="8721" width="9.140625" style="453" customWidth="1"/>
    <col min="8722" max="8960" width="9.140625" style="453"/>
    <col min="8961" max="8961" width="46.140625" style="453" customWidth="1"/>
    <col min="8962" max="8962" width="30.7109375" style="453" customWidth="1"/>
    <col min="8963" max="8963" width="20.85546875" style="453" customWidth="1"/>
    <col min="8964" max="8965" width="20.42578125" style="453" customWidth="1"/>
    <col min="8966" max="8966" width="14.7109375" style="453" customWidth="1"/>
    <col min="8967" max="8967" width="14" style="453" customWidth="1"/>
    <col min="8968" max="8968" width="32.85546875" style="453" customWidth="1"/>
    <col min="8969" max="8969" width="11" style="453" customWidth="1"/>
    <col min="8970" max="8970" width="11.140625" style="453" customWidth="1"/>
    <col min="8971" max="8972" width="13.28515625" style="453" customWidth="1"/>
    <col min="8973" max="8973" width="13.85546875" style="453" customWidth="1"/>
    <col min="8974" max="8977" width="9.140625" style="453" customWidth="1"/>
    <col min="8978" max="9216" width="9.140625" style="453"/>
    <col min="9217" max="9217" width="46.140625" style="453" customWidth="1"/>
    <col min="9218" max="9218" width="30.7109375" style="453" customWidth="1"/>
    <col min="9219" max="9219" width="20.85546875" style="453" customWidth="1"/>
    <col min="9220" max="9221" width="20.42578125" style="453" customWidth="1"/>
    <col min="9222" max="9222" width="14.7109375" style="453" customWidth="1"/>
    <col min="9223" max="9223" width="14" style="453" customWidth="1"/>
    <col min="9224" max="9224" width="32.85546875" style="453" customWidth="1"/>
    <col min="9225" max="9225" width="11" style="453" customWidth="1"/>
    <col min="9226" max="9226" width="11.140625" style="453" customWidth="1"/>
    <col min="9227" max="9228" width="13.28515625" style="453" customWidth="1"/>
    <col min="9229" max="9229" width="13.85546875" style="453" customWidth="1"/>
    <col min="9230" max="9233" width="9.140625" style="453" customWidth="1"/>
    <col min="9234" max="9472" width="9.140625" style="453"/>
    <col min="9473" max="9473" width="46.140625" style="453" customWidth="1"/>
    <col min="9474" max="9474" width="30.7109375" style="453" customWidth="1"/>
    <col min="9475" max="9475" width="20.85546875" style="453" customWidth="1"/>
    <col min="9476" max="9477" width="20.42578125" style="453" customWidth="1"/>
    <col min="9478" max="9478" width="14.7109375" style="453" customWidth="1"/>
    <col min="9479" max="9479" width="14" style="453" customWidth="1"/>
    <col min="9480" max="9480" width="32.85546875" style="453" customWidth="1"/>
    <col min="9481" max="9481" width="11" style="453" customWidth="1"/>
    <col min="9482" max="9482" width="11.140625" style="453" customWidth="1"/>
    <col min="9483" max="9484" width="13.28515625" style="453" customWidth="1"/>
    <col min="9485" max="9485" width="13.85546875" style="453" customWidth="1"/>
    <col min="9486" max="9489" width="9.140625" style="453" customWidth="1"/>
    <col min="9490" max="9728" width="9.140625" style="453"/>
    <col min="9729" max="9729" width="46.140625" style="453" customWidth="1"/>
    <col min="9730" max="9730" width="30.7109375" style="453" customWidth="1"/>
    <col min="9731" max="9731" width="20.85546875" style="453" customWidth="1"/>
    <col min="9732" max="9733" width="20.42578125" style="453" customWidth="1"/>
    <col min="9734" max="9734" width="14.7109375" style="453" customWidth="1"/>
    <col min="9735" max="9735" width="14" style="453" customWidth="1"/>
    <col min="9736" max="9736" width="32.85546875" style="453" customWidth="1"/>
    <col min="9737" max="9737" width="11" style="453" customWidth="1"/>
    <col min="9738" max="9738" width="11.140625" style="453" customWidth="1"/>
    <col min="9739" max="9740" width="13.28515625" style="453" customWidth="1"/>
    <col min="9741" max="9741" width="13.85546875" style="453" customWidth="1"/>
    <col min="9742" max="9745" width="9.140625" style="453" customWidth="1"/>
    <col min="9746" max="9984" width="9.140625" style="453"/>
    <col min="9985" max="9985" width="46.140625" style="453" customWidth="1"/>
    <col min="9986" max="9986" width="30.7109375" style="453" customWidth="1"/>
    <col min="9987" max="9987" width="20.85546875" style="453" customWidth="1"/>
    <col min="9988" max="9989" width="20.42578125" style="453" customWidth="1"/>
    <col min="9990" max="9990" width="14.7109375" style="453" customWidth="1"/>
    <col min="9991" max="9991" width="14" style="453" customWidth="1"/>
    <col min="9992" max="9992" width="32.85546875" style="453" customWidth="1"/>
    <col min="9993" max="9993" width="11" style="453" customWidth="1"/>
    <col min="9994" max="9994" width="11.140625" style="453" customWidth="1"/>
    <col min="9995" max="9996" width="13.28515625" style="453" customWidth="1"/>
    <col min="9997" max="9997" width="13.85546875" style="453" customWidth="1"/>
    <col min="9998" max="10001" width="9.140625" style="453" customWidth="1"/>
    <col min="10002" max="10240" width="9.140625" style="453"/>
    <col min="10241" max="10241" width="46.140625" style="453" customWidth="1"/>
    <col min="10242" max="10242" width="30.7109375" style="453" customWidth="1"/>
    <col min="10243" max="10243" width="20.85546875" style="453" customWidth="1"/>
    <col min="10244" max="10245" width="20.42578125" style="453" customWidth="1"/>
    <col min="10246" max="10246" width="14.7109375" style="453" customWidth="1"/>
    <col min="10247" max="10247" width="14" style="453" customWidth="1"/>
    <col min="10248" max="10248" width="32.85546875" style="453" customWidth="1"/>
    <col min="10249" max="10249" width="11" style="453" customWidth="1"/>
    <col min="10250" max="10250" width="11.140625" style="453" customWidth="1"/>
    <col min="10251" max="10252" width="13.28515625" style="453" customWidth="1"/>
    <col min="10253" max="10253" width="13.85546875" style="453" customWidth="1"/>
    <col min="10254" max="10257" width="9.140625" style="453" customWidth="1"/>
    <col min="10258" max="10496" width="9.140625" style="453"/>
    <col min="10497" max="10497" width="46.140625" style="453" customWidth="1"/>
    <col min="10498" max="10498" width="30.7109375" style="453" customWidth="1"/>
    <col min="10499" max="10499" width="20.85546875" style="453" customWidth="1"/>
    <col min="10500" max="10501" width="20.42578125" style="453" customWidth="1"/>
    <col min="10502" max="10502" width="14.7109375" style="453" customWidth="1"/>
    <col min="10503" max="10503" width="14" style="453" customWidth="1"/>
    <col min="10504" max="10504" width="32.85546875" style="453" customWidth="1"/>
    <col min="10505" max="10505" width="11" style="453" customWidth="1"/>
    <col min="10506" max="10506" width="11.140625" style="453" customWidth="1"/>
    <col min="10507" max="10508" width="13.28515625" style="453" customWidth="1"/>
    <col min="10509" max="10509" width="13.85546875" style="453" customWidth="1"/>
    <col min="10510" max="10513" width="9.140625" style="453" customWidth="1"/>
    <col min="10514" max="10752" width="9.140625" style="453"/>
    <col min="10753" max="10753" width="46.140625" style="453" customWidth="1"/>
    <col min="10754" max="10754" width="30.7109375" style="453" customWidth="1"/>
    <col min="10755" max="10755" width="20.85546875" style="453" customWidth="1"/>
    <col min="10756" max="10757" width="20.42578125" style="453" customWidth="1"/>
    <col min="10758" max="10758" width="14.7109375" style="453" customWidth="1"/>
    <col min="10759" max="10759" width="14" style="453" customWidth="1"/>
    <col min="10760" max="10760" width="32.85546875" style="453" customWidth="1"/>
    <col min="10761" max="10761" width="11" style="453" customWidth="1"/>
    <col min="10762" max="10762" width="11.140625" style="453" customWidth="1"/>
    <col min="10763" max="10764" width="13.28515625" style="453" customWidth="1"/>
    <col min="10765" max="10765" width="13.85546875" style="453" customWidth="1"/>
    <col min="10766" max="10769" width="9.140625" style="453" customWidth="1"/>
    <col min="10770" max="11008" width="9.140625" style="453"/>
    <col min="11009" max="11009" width="46.140625" style="453" customWidth="1"/>
    <col min="11010" max="11010" width="30.7109375" style="453" customWidth="1"/>
    <col min="11011" max="11011" width="20.85546875" style="453" customWidth="1"/>
    <col min="11012" max="11013" width="20.42578125" style="453" customWidth="1"/>
    <col min="11014" max="11014" width="14.7109375" style="453" customWidth="1"/>
    <col min="11015" max="11015" width="14" style="453" customWidth="1"/>
    <col min="11016" max="11016" width="32.85546875" style="453" customWidth="1"/>
    <col min="11017" max="11017" width="11" style="453" customWidth="1"/>
    <col min="11018" max="11018" width="11.140625" style="453" customWidth="1"/>
    <col min="11019" max="11020" width="13.28515625" style="453" customWidth="1"/>
    <col min="11021" max="11021" width="13.85546875" style="453" customWidth="1"/>
    <col min="11022" max="11025" width="9.140625" style="453" customWidth="1"/>
    <col min="11026" max="11264" width="9.140625" style="453"/>
    <col min="11265" max="11265" width="46.140625" style="453" customWidth="1"/>
    <col min="11266" max="11266" width="30.7109375" style="453" customWidth="1"/>
    <col min="11267" max="11267" width="20.85546875" style="453" customWidth="1"/>
    <col min="11268" max="11269" width="20.42578125" style="453" customWidth="1"/>
    <col min="11270" max="11270" width="14.7109375" style="453" customWidth="1"/>
    <col min="11271" max="11271" width="14" style="453" customWidth="1"/>
    <col min="11272" max="11272" width="32.85546875" style="453" customWidth="1"/>
    <col min="11273" max="11273" width="11" style="453" customWidth="1"/>
    <col min="11274" max="11274" width="11.140625" style="453" customWidth="1"/>
    <col min="11275" max="11276" width="13.28515625" style="453" customWidth="1"/>
    <col min="11277" max="11277" width="13.85546875" style="453" customWidth="1"/>
    <col min="11278" max="11281" width="9.140625" style="453" customWidth="1"/>
    <col min="11282" max="11520" width="9.140625" style="453"/>
    <col min="11521" max="11521" width="46.140625" style="453" customWidth="1"/>
    <col min="11522" max="11522" width="30.7109375" style="453" customWidth="1"/>
    <col min="11523" max="11523" width="20.85546875" style="453" customWidth="1"/>
    <col min="11524" max="11525" width="20.42578125" style="453" customWidth="1"/>
    <col min="11526" max="11526" width="14.7109375" style="453" customWidth="1"/>
    <col min="11527" max="11527" width="14" style="453" customWidth="1"/>
    <col min="11528" max="11528" width="32.85546875" style="453" customWidth="1"/>
    <col min="11529" max="11529" width="11" style="453" customWidth="1"/>
    <col min="11530" max="11530" width="11.140625" style="453" customWidth="1"/>
    <col min="11531" max="11532" width="13.28515625" style="453" customWidth="1"/>
    <col min="11533" max="11533" width="13.85546875" style="453" customWidth="1"/>
    <col min="11534" max="11537" width="9.140625" style="453" customWidth="1"/>
    <col min="11538" max="11776" width="9.140625" style="453"/>
    <col min="11777" max="11777" width="46.140625" style="453" customWidth="1"/>
    <col min="11778" max="11778" width="30.7109375" style="453" customWidth="1"/>
    <col min="11779" max="11779" width="20.85546875" style="453" customWidth="1"/>
    <col min="11780" max="11781" width="20.42578125" style="453" customWidth="1"/>
    <col min="11782" max="11782" width="14.7109375" style="453" customWidth="1"/>
    <col min="11783" max="11783" width="14" style="453" customWidth="1"/>
    <col min="11784" max="11784" width="32.85546875" style="453" customWidth="1"/>
    <col min="11785" max="11785" width="11" style="453" customWidth="1"/>
    <col min="11786" max="11786" width="11.140625" style="453" customWidth="1"/>
    <col min="11787" max="11788" width="13.28515625" style="453" customWidth="1"/>
    <col min="11789" max="11789" width="13.85546875" style="453" customWidth="1"/>
    <col min="11790" max="11793" width="9.140625" style="453" customWidth="1"/>
    <col min="11794" max="12032" width="9.140625" style="453"/>
    <col min="12033" max="12033" width="46.140625" style="453" customWidth="1"/>
    <col min="12034" max="12034" width="30.7109375" style="453" customWidth="1"/>
    <col min="12035" max="12035" width="20.85546875" style="453" customWidth="1"/>
    <col min="12036" max="12037" width="20.42578125" style="453" customWidth="1"/>
    <col min="12038" max="12038" width="14.7109375" style="453" customWidth="1"/>
    <col min="12039" max="12039" width="14" style="453" customWidth="1"/>
    <col min="12040" max="12040" width="32.85546875" style="453" customWidth="1"/>
    <col min="12041" max="12041" width="11" style="453" customWidth="1"/>
    <col min="12042" max="12042" width="11.140625" style="453" customWidth="1"/>
    <col min="12043" max="12044" width="13.28515625" style="453" customWidth="1"/>
    <col min="12045" max="12045" width="13.85546875" style="453" customWidth="1"/>
    <col min="12046" max="12049" width="9.140625" style="453" customWidth="1"/>
    <col min="12050" max="12288" width="9.140625" style="453"/>
    <col min="12289" max="12289" width="46.140625" style="453" customWidth="1"/>
    <col min="12290" max="12290" width="30.7109375" style="453" customWidth="1"/>
    <col min="12291" max="12291" width="20.85546875" style="453" customWidth="1"/>
    <col min="12292" max="12293" width="20.42578125" style="453" customWidth="1"/>
    <col min="12294" max="12294" width="14.7109375" style="453" customWidth="1"/>
    <col min="12295" max="12295" width="14" style="453" customWidth="1"/>
    <col min="12296" max="12296" width="32.85546875" style="453" customWidth="1"/>
    <col min="12297" max="12297" width="11" style="453" customWidth="1"/>
    <col min="12298" max="12298" width="11.140625" style="453" customWidth="1"/>
    <col min="12299" max="12300" width="13.28515625" style="453" customWidth="1"/>
    <col min="12301" max="12301" width="13.85546875" style="453" customWidth="1"/>
    <col min="12302" max="12305" width="9.140625" style="453" customWidth="1"/>
    <col min="12306" max="12544" width="9.140625" style="453"/>
    <col min="12545" max="12545" width="46.140625" style="453" customWidth="1"/>
    <col min="12546" max="12546" width="30.7109375" style="453" customWidth="1"/>
    <col min="12547" max="12547" width="20.85546875" style="453" customWidth="1"/>
    <col min="12548" max="12549" width="20.42578125" style="453" customWidth="1"/>
    <col min="12550" max="12550" width="14.7109375" style="453" customWidth="1"/>
    <col min="12551" max="12551" width="14" style="453" customWidth="1"/>
    <col min="12552" max="12552" width="32.85546875" style="453" customWidth="1"/>
    <col min="12553" max="12553" width="11" style="453" customWidth="1"/>
    <col min="12554" max="12554" width="11.140625" style="453" customWidth="1"/>
    <col min="12555" max="12556" width="13.28515625" style="453" customWidth="1"/>
    <col min="12557" max="12557" width="13.85546875" style="453" customWidth="1"/>
    <col min="12558" max="12561" width="9.140625" style="453" customWidth="1"/>
    <col min="12562" max="12800" width="9.140625" style="453"/>
    <col min="12801" max="12801" width="46.140625" style="453" customWidth="1"/>
    <col min="12802" max="12802" width="30.7109375" style="453" customWidth="1"/>
    <col min="12803" max="12803" width="20.85546875" style="453" customWidth="1"/>
    <col min="12804" max="12805" width="20.42578125" style="453" customWidth="1"/>
    <col min="12806" max="12806" width="14.7109375" style="453" customWidth="1"/>
    <col min="12807" max="12807" width="14" style="453" customWidth="1"/>
    <col min="12808" max="12808" width="32.85546875" style="453" customWidth="1"/>
    <col min="12809" max="12809" width="11" style="453" customWidth="1"/>
    <col min="12810" max="12810" width="11.140625" style="453" customWidth="1"/>
    <col min="12811" max="12812" width="13.28515625" style="453" customWidth="1"/>
    <col min="12813" max="12813" width="13.85546875" style="453" customWidth="1"/>
    <col min="12814" max="12817" width="9.140625" style="453" customWidth="1"/>
    <col min="12818" max="13056" width="9.140625" style="453"/>
    <col min="13057" max="13057" width="46.140625" style="453" customWidth="1"/>
    <col min="13058" max="13058" width="30.7109375" style="453" customWidth="1"/>
    <col min="13059" max="13059" width="20.85546875" style="453" customWidth="1"/>
    <col min="13060" max="13061" width="20.42578125" style="453" customWidth="1"/>
    <col min="13062" max="13062" width="14.7109375" style="453" customWidth="1"/>
    <col min="13063" max="13063" width="14" style="453" customWidth="1"/>
    <col min="13064" max="13064" width="32.85546875" style="453" customWidth="1"/>
    <col min="13065" max="13065" width="11" style="453" customWidth="1"/>
    <col min="13066" max="13066" width="11.140625" style="453" customWidth="1"/>
    <col min="13067" max="13068" width="13.28515625" style="453" customWidth="1"/>
    <col min="13069" max="13069" width="13.85546875" style="453" customWidth="1"/>
    <col min="13070" max="13073" width="9.140625" style="453" customWidth="1"/>
    <col min="13074" max="13312" width="9.140625" style="453"/>
    <col min="13313" max="13313" width="46.140625" style="453" customWidth="1"/>
    <col min="13314" max="13314" width="30.7109375" style="453" customWidth="1"/>
    <col min="13315" max="13315" width="20.85546875" style="453" customWidth="1"/>
    <col min="13316" max="13317" width="20.42578125" style="453" customWidth="1"/>
    <col min="13318" max="13318" width="14.7109375" style="453" customWidth="1"/>
    <col min="13319" max="13319" width="14" style="453" customWidth="1"/>
    <col min="13320" max="13320" width="32.85546875" style="453" customWidth="1"/>
    <col min="13321" max="13321" width="11" style="453" customWidth="1"/>
    <col min="13322" max="13322" width="11.140625" style="453" customWidth="1"/>
    <col min="13323" max="13324" width="13.28515625" style="453" customWidth="1"/>
    <col min="13325" max="13325" width="13.85546875" style="453" customWidth="1"/>
    <col min="13326" max="13329" width="9.140625" style="453" customWidth="1"/>
    <col min="13330" max="13568" width="9.140625" style="453"/>
    <col min="13569" max="13569" width="46.140625" style="453" customWidth="1"/>
    <col min="13570" max="13570" width="30.7109375" style="453" customWidth="1"/>
    <col min="13571" max="13571" width="20.85546875" style="453" customWidth="1"/>
    <col min="13572" max="13573" width="20.42578125" style="453" customWidth="1"/>
    <col min="13574" max="13574" width="14.7109375" style="453" customWidth="1"/>
    <col min="13575" max="13575" width="14" style="453" customWidth="1"/>
    <col min="13576" max="13576" width="32.85546875" style="453" customWidth="1"/>
    <col min="13577" max="13577" width="11" style="453" customWidth="1"/>
    <col min="13578" max="13578" width="11.140625" style="453" customWidth="1"/>
    <col min="13579" max="13580" width="13.28515625" style="453" customWidth="1"/>
    <col min="13581" max="13581" width="13.85546875" style="453" customWidth="1"/>
    <col min="13582" max="13585" width="9.140625" style="453" customWidth="1"/>
    <col min="13586" max="13824" width="9.140625" style="453"/>
    <col min="13825" max="13825" width="46.140625" style="453" customWidth="1"/>
    <col min="13826" max="13826" width="30.7109375" style="453" customWidth="1"/>
    <col min="13827" max="13827" width="20.85546875" style="453" customWidth="1"/>
    <col min="13828" max="13829" width="20.42578125" style="453" customWidth="1"/>
    <col min="13830" max="13830" width="14.7109375" style="453" customWidth="1"/>
    <col min="13831" max="13831" width="14" style="453" customWidth="1"/>
    <col min="13832" max="13832" width="32.85546875" style="453" customWidth="1"/>
    <col min="13833" max="13833" width="11" style="453" customWidth="1"/>
    <col min="13834" max="13834" width="11.140625" style="453" customWidth="1"/>
    <col min="13835" max="13836" width="13.28515625" style="453" customWidth="1"/>
    <col min="13837" max="13837" width="13.85546875" style="453" customWidth="1"/>
    <col min="13838" max="13841" width="9.140625" style="453" customWidth="1"/>
    <col min="13842" max="14080" width="9.140625" style="453"/>
    <col min="14081" max="14081" width="46.140625" style="453" customWidth="1"/>
    <col min="14082" max="14082" width="30.7109375" style="453" customWidth="1"/>
    <col min="14083" max="14083" width="20.85546875" style="453" customWidth="1"/>
    <col min="14084" max="14085" width="20.42578125" style="453" customWidth="1"/>
    <col min="14086" max="14086" width="14.7109375" style="453" customWidth="1"/>
    <col min="14087" max="14087" width="14" style="453" customWidth="1"/>
    <col min="14088" max="14088" width="32.85546875" style="453" customWidth="1"/>
    <col min="14089" max="14089" width="11" style="453" customWidth="1"/>
    <col min="14090" max="14090" width="11.140625" style="453" customWidth="1"/>
    <col min="14091" max="14092" width="13.28515625" style="453" customWidth="1"/>
    <col min="14093" max="14093" width="13.85546875" style="453" customWidth="1"/>
    <col min="14094" max="14097" width="9.140625" style="453" customWidth="1"/>
    <col min="14098" max="14336" width="9.140625" style="453"/>
    <col min="14337" max="14337" width="46.140625" style="453" customWidth="1"/>
    <col min="14338" max="14338" width="30.7109375" style="453" customWidth="1"/>
    <col min="14339" max="14339" width="20.85546875" style="453" customWidth="1"/>
    <col min="14340" max="14341" width="20.42578125" style="453" customWidth="1"/>
    <col min="14342" max="14342" width="14.7109375" style="453" customWidth="1"/>
    <col min="14343" max="14343" width="14" style="453" customWidth="1"/>
    <col min="14344" max="14344" width="32.85546875" style="453" customWidth="1"/>
    <col min="14345" max="14345" width="11" style="453" customWidth="1"/>
    <col min="14346" max="14346" width="11.140625" style="453" customWidth="1"/>
    <col min="14347" max="14348" width="13.28515625" style="453" customWidth="1"/>
    <col min="14349" max="14349" width="13.85546875" style="453" customWidth="1"/>
    <col min="14350" max="14353" width="9.140625" style="453" customWidth="1"/>
    <col min="14354" max="14592" width="9.140625" style="453"/>
    <col min="14593" max="14593" width="46.140625" style="453" customWidth="1"/>
    <col min="14594" max="14594" width="30.7109375" style="453" customWidth="1"/>
    <col min="14595" max="14595" width="20.85546875" style="453" customWidth="1"/>
    <col min="14596" max="14597" width="20.42578125" style="453" customWidth="1"/>
    <col min="14598" max="14598" width="14.7109375" style="453" customWidth="1"/>
    <col min="14599" max="14599" width="14" style="453" customWidth="1"/>
    <col min="14600" max="14600" width="32.85546875" style="453" customWidth="1"/>
    <col min="14601" max="14601" width="11" style="453" customWidth="1"/>
    <col min="14602" max="14602" width="11.140625" style="453" customWidth="1"/>
    <col min="14603" max="14604" width="13.28515625" style="453" customWidth="1"/>
    <col min="14605" max="14605" width="13.85546875" style="453" customWidth="1"/>
    <col min="14606" max="14609" width="9.140625" style="453" customWidth="1"/>
    <col min="14610" max="14848" width="9.140625" style="453"/>
    <col min="14849" max="14849" width="46.140625" style="453" customWidth="1"/>
    <col min="14850" max="14850" width="30.7109375" style="453" customWidth="1"/>
    <col min="14851" max="14851" width="20.85546875" style="453" customWidth="1"/>
    <col min="14852" max="14853" width="20.42578125" style="453" customWidth="1"/>
    <col min="14854" max="14854" width="14.7109375" style="453" customWidth="1"/>
    <col min="14855" max="14855" width="14" style="453" customWidth="1"/>
    <col min="14856" max="14856" width="32.85546875" style="453" customWidth="1"/>
    <col min="14857" max="14857" width="11" style="453" customWidth="1"/>
    <col min="14858" max="14858" width="11.140625" style="453" customWidth="1"/>
    <col min="14859" max="14860" width="13.28515625" style="453" customWidth="1"/>
    <col min="14861" max="14861" width="13.85546875" style="453" customWidth="1"/>
    <col min="14862" max="14865" width="9.140625" style="453" customWidth="1"/>
    <col min="14866" max="15104" width="9.140625" style="453"/>
    <col min="15105" max="15105" width="46.140625" style="453" customWidth="1"/>
    <col min="15106" max="15106" width="30.7109375" style="453" customWidth="1"/>
    <col min="15107" max="15107" width="20.85546875" style="453" customWidth="1"/>
    <col min="15108" max="15109" width="20.42578125" style="453" customWidth="1"/>
    <col min="15110" max="15110" width="14.7109375" style="453" customWidth="1"/>
    <col min="15111" max="15111" width="14" style="453" customWidth="1"/>
    <col min="15112" max="15112" width="32.85546875" style="453" customWidth="1"/>
    <col min="15113" max="15113" width="11" style="453" customWidth="1"/>
    <col min="15114" max="15114" width="11.140625" style="453" customWidth="1"/>
    <col min="15115" max="15116" width="13.28515625" style="453" customWidth="1"/>
    <col min="15117" max="15117" width="13.85546875" style="453" customWidth="1"/>
    <col min="15118" max="15121" width="9.140625" style="453" customWidth="1"/>
    <col min="15122" max="15360" width="9.140625" style="453"/>
    <col min="15361" max="15361" width="46.140625" style="453" customWidth="1"/>
    <col min="15362" max="15362" width="30.7109375" style="453" customWidth="1"/>
    <col min="15363" max="15363" width="20.85546875" style="453" customWidth="1"/>
    <col min="15364" max="15365" width="20.42578125" style="453" customWidth="1"/>
    <col min="15366" max="15366" width="14.7109375" style="453" customWidth="1"/>
    <col min="15367" max="15367" width="14" style="453" customWidth="1"/>
    <col min="15368" max="15368" width="32.85546875" style="453" customWidth="1"/>
    <col min="15369" max="15369" width="11" style="453" customWidth="1"/>
    <col min="15370" max="15370" width="11.140625" style="453" customWidth="1"/>
    <col min="15371" max="15372" width="13.28515625" style="453" customWidth="1"/>
    <col min="15373" max="15373" width="13.85546875" style="453" customWidth="1"/>
    <col min="15374" max="15377" width="9.140625" style="453" customWidth="1"/>
    <col min="15378" max="15616" width="9.140625" style="453"/>
    <col min="15617" max="15617" width="46.140625" style="453" customWidth="1"/>
    <col min="15618" max="15618" width="30.7109375" style="453" customWidth="1"/>
    <col min="15619" max="15619" width="20.85546875" style="453" customWidth="1"/>
    <col min="15620" max="15621" width="20.42578125" style="453" customWidth="1"/>
    <col min="15622" max="15622" width="14.7109375" style="453" customWidth="1"/>
    <col min="15623" max="15623" width="14" style="453" customWidth="1"/>
    <col min="15624" max="15624" width="32.85546875" style="453" customWidth="1"/>
    <col min="15625" max="15625" width="11" style="453" customWidth="1"/>
    <col min="15626" max="15626" width="11.140625" style="453" customWidth="1"/>
    <col min="15627" max="15628" width="13.28515625" style="453" customWidth="1"/>
    <col min="15629" max="15629" width="13.85546875" style="453" customWidth="1"/>
    <col min="15630" max="15633" width="9.140625" style="453" customWidth="1"/>
    <col min="15634" max="15872" width="9.140625" style="453"/>
    <col min="15873" max="15873" width="46.140625" style="453" customWidth="1"/>
    <col min="15874" max="15874" width="30.7109375" style="453" customWidth="1"/>
    <col min="15875" max="15875" width="20.85546875" style="453" customWidth="1"/>
    <col min="15876" max="15877" width="20.42578125" style="453" customWidth="1"/>
    <col min="15878" max="15878" width="14.7109375" style="453" customWidth="1"/>
    <col min="15879" max="15879" width="14" style="453" customWidth="1"/>
    <col min="15880" max="15880" width="32.85546875" style="453" customWidth="1"/>
    <col min="15881" max="15881" width="11" style="453" customWidth="1"/>
    <col min="15882" max="15882" width="11.140625" style="453" customWidth="1"/>
    <col min="15883" max="15884" width="13.28515625" style="453" customWidth="1"/>
    <col min="15885" max="15885" width="13.85546875" style="453" customWidth="1"/>
    <col min="15886" max="15889" width="9.140625" style="453" customWidth="1"/>
    <col min="15890" max="16128" width="9.140625" style="453"/>
    <col min="16129" max="16129" width="46.140625" style="453" customWidth="1"/>
    <col min="16130" max="16130" width="30.7109375" style="453" customWidth="1"/>
    <col min="16131" max="16131" width="20.85546875" style="453" customWidth="1"/>
    <col min="16132" max="16133" width="20.42578125" style="453" customWidth="1"/>
    <col min="16134" max="16134" width="14.7109375" style="453" customWidth="1"/>
    <col min="16135" max="16135" width="14" style="453" customWidth="1"/>
    <col min="16136" max="16136" width="32.85546875" style="453" customWidth="1"/>
    <col min="16137" max="16137" width="11" style="453" customWidth="1"/>
    <col min="16138" max="16138" width="11.140625" style="453" customWidth="1"/>
    <col min="16139" max="16140" width="13.28515625" style="453" customWidth="1"/>
    <col min="16141" max="16141" width="13.85546875" style="453" customWidth="1"/>
    <col min="16142" max="16145" width="9.140625" style="453" customWidth="1"/>
    <col min="16146" max="16384" width="9.140625" style="453"/>
  </cols>
  <sheetData>
    <row r="1" spans="1:9" s="446" customFormat="1" ht="12" x14ac:dyDescent="0.25">
      <c r="A1" s="445"/>
      <c r="B1" s="445"/>
      <c r="G1" s="447" t="s">
        <v>103</v>
      </c>
      <c r="I1" s="448"/>
    </row>
    <row r="2" spans="1:9" s="446" customFormat="1" ht="12" x14ac:dyDescent="0.25">
      <c r="A2" s="445"/>
      <c r="B2" s="445"/>
      <c r="G2" s="447" t="s">
        <v>104</v>
      </c>
      <c r="I2" s="448"/>
    </row>
    <row r="3" spans="1:9" s="446" customFormat="1" ht="12" x14ac:dyDescent="0.25">
      <c r="A3" s="445"/>
      <c r="B3" s="445"/>
      <c r="G3" s="447" t="s">
        <v>105</v>
      </c>
      <c r="I3" s="448"/>
    </row>
    <row r="4" spans="1:9" s="446" customFormat="1" ht="13.5" customHeight="1" x14ac:dyDescent="0.25">
      <c r="A4" s="445"/>
      <c r="B4" s="445"/>
      <c r="G4" s="447" t="s">
        <v>106</v>
      </c>
      <c r="I4" s="448"/>
    </row>
    <row r="5" spans="1:9" s="446" customFormat="1" ht="13.5" customHeight="1" x14ac:dyDescent="0.25">
      <c r="A5" s="445"/>
      <c r="B5" s="449"/>
      <c r="G5" s="447" t="s">
        <v>107</v>
      </c>
      <c r="I5" s="448"/>
    </row>
    <row r="6" spans="1:9" ht="13.5" customHeight="1" x14ac:dyDescent="0.25">
      <c r="B6" s="451"/>
      <c r="C6" s="452"/>
      <c r="D6" s="452"/>
      <c r="E6" s="452"/>
    </row>
    <row r="7" spans="1:9" x14ac:dyDescent="0.25">
      <c r="B7" s="451"/>
      <c r="C7" s="452"/>
      <c r="D7" s="452"/>
      <c r="G7" s="455" t="s">
        <v>108</v>
      </c>
    </row>
    <row r="8" spans="1:9" ht="13.5" customHeight="1" x14ac:dyDescent="0.25">
      <c r="B8" s="451"/>
      <c r="C8" s="456"/>
      <c r="E8" s="456"/>
      <c r="F8" s="452"/>
      <c r="G8" s="452"/>
      <c r="H8" s="452"/>
    </row>
    <row r="9" spans="1:9" s="168" customFormat="1" ht="15.75" x14ac:dyDescent="0.25">
      <c r="A9" s="170"/>
      <c r="B9" s="171"/>
      <c r="C9" s="172"/>
      <c r="D9" s="609" t="s">
        <v>0</v>
      </c>
      <c r="E9" s="609"/>
      <c r="F9" s="609"/>
      <c r="G9" s="609"/>
    </row>
    <row r="10" spans="1:9" s="399" customFormat="1" ht="15.75" x14ac:dyDescent="0.25">
      <c r="D10" s="609" t="s">
        <v>109</v>
      </c>
      <c r="E10" s="609"/>
      <c r="F10" s="609"/>
      <c r="G10" s="609"/>
    </row>
    <row r="11" spans="1:9" s="399" customFormat="1" ht="15.75" x14ac:dyDescent="0.25">
      <c r="D11" s="609" t="s">
        <v>110</v>
      </c>
      <c r="E11" s="609"/>
      <c r="F11" s="609"/>
      <c r="G11" s="609"/>
    </row>
    <row r="12" spans="1:9" s="399" customFormat="1" ht="15.75" x14ac:dyDescent="0.25">
      <c r="D12" s="609" t="s">
        <v>216</v>
      </c>
      <c r="E12" s="609"/>
      <c r="F12" s="609"/>
      <c r="G12" s="609"/>
    </row>
    <row r="13" spans="1:9" s="457" customFormat="1" ht="26.25" customHeight="1" x14ac:dyDescent="0.25"/>
    <row r="14" spans="1:9" s="122" customFormat="1" ht="22.35" customHeight="1" x14ac:dyDescent="0.25">
      <c r="A14" s="838" t="s">
        <v>1</v>
      </c>
      <c r="B14" s="838"/>
      <c r="C14" s="838"/>
      <c r="D14" s="838"/>
      <c r="E14" s="838"/>
      <c r="F14" s="838"/>
      <c r="G14" s="838"/>
    </row>
    <row r="15" spans="1:9" s="25" customFormat="1" ht="15.75" x14ac:dyDescent="0.25">
      <c r="A15" s="839" t="s">
        <v>111</v>
      </c>
      <c r="B15" s="839"/>
      <c r="C15" s="839"/>
      <c r="D15" s="839"/>
      <c r="E15" s="839"/>
      <c r="F15" s="839"/>
      <c r="G15" s="839"/>
      <c r="H15" s="458"/>
      <c r="I15" s="72"/>
    </row>
    <row r="16" spans="1:9" s="71" customFormat="1" ht="15.75" x14ac:dyDescent="0.25">
      <c r="A16" s="840"/>
      <c r="B16" s="840"/>
      <c r="C16" s="840"/>
      <c r="D16" s="840"/>
      <c r="E16" s="840"/>
      <c r="F16" s="840"/>
      <c r="G16" s="840"/>
      <c r="H16" s="459"/>
      <c r="I16" s="70"/>
    </row>
    <row r="17" spans="1:13" s="71" customFormat="1" ht="15.75" x14ac:dyDescent="0.25">
      <c r="A17" s="838" t="s">
        <v>101</v>
      </c>
      <c r="B17" s="838"/>
      <c r="C17" s="838"/>
      <c r="D17" s="838"/>
      <c r="E17" s="838"/>
      <c r="F17" s="838"/>
      <c r="G17" s="838"/>
      <c r="H17" s="460"/>
      <c r="I17" s="70"/>
    </row>
    <row r="18" spans="1:13" s="464" customFormat="1" ht="32.25" customHeight="1" x14ac:dyDescent="0.25">
      <c r="A18" s="841" t="s">
        <v>217</v>
      </c>
      <c r="B18" s="841"/>
      <c r="C18" s="841"/>
      <c r="D18" s="841"/>
      <c r="E18" s="841"/>
      <c r="F18" s="841"/>
      <c r="G18" s="841"/>
      <c r="H18" s="461"/>
      <c r="I18" s="462"/>
      <c r="J18" s="463"/>
      <c r="K18" s="463"/>
      <c r="L18" s="463"/>
      <c r="M18" s="463"/>
    </row>
    <row r="19" spans="1:13" s="465" customFormat="1" ht="19.5" customHeight="1" x14ac:dyDescent="0.25">
      <c r="A19" s="842" t="s">
        <v>218</v>
      </c>
      <c r="B19" s="842"/>
      <c r="C19" s="842"/>
      <c r="D19" s="842"/>
      <c r="E19" s="842"/>
      <c r="F19" s="842"/>
      <c r="G19" s="842"/>
    </row>
    <row r="20" spans="1:13" s="469" customFormat="1" ht="32.25" customHeight="1" x14ac:dyDescent="0.25">
      <c r="A20" s="835" t="s">
        <v>219</v>
      </c>
      <c r="B20" s="835"/>
      <c r="C20" s="835"/>
      <c r="D20" s="835"/>
      <c r="E20" s="835"/>
      <c r="F20" s="835"/>
      <c r="G20" s="835"/>
      <c r="H20" s="466"/>
      <c r="I20" s="467"/>
      <c r="J20" s="468"/>
      <c r="K20" s="468"/>
      <c r="L20" s="468"/>
    </row>
    <row r="21" spans="1:13" s="132" customFormat="1" ht="15.75" x14ac:dyDescent="0.25">
      <c r="A21" s="470" t="s">
        <v>113</v>
      </c>
      <c r="B21" s="131"/>
      <c r="C21" s="131"/>
      <c r="D21" s="131"/>
      <c r="E21" s="131"/>
      <c r="F21" s="131"/>
      <c r="G21" s="131"/>
    </row>
    <row r="22" spans="1:13" s="131" customFormat="1" ht="15.75" x14ac:dyDescent="0.25">
      <c r="A22" s="837" t="s">
        <v>257</v>
      </c>
      <c r="B22" s="837"/>
      <c r="C22" s="837"/>
      <c r="D22" s="837"/>
      <c r="E22" s="837"/>
      <c r="F22" s="837"/>
      <c r="G22" s="837"/>
    </row>
    <row r="23" spans="1:13" s="131" customFormat="1" ht="33.75" customHeight="1" x14ac:dyDescent="0.25">
      <c r="A23" s="833" t="s">
        <v>82</v>
      </c>
      <c r="B23" s="833"/>
      <c r="C23" s="833"/>
      <c r="D23" s="833"/>
      <c r="E23" s="833"/>
      <c r="F23" s="833"/>
      <c r="G23" s="833"/>
    </row>
    <row r="24" spans="1:13" s="131" customFormat="1" ht="15.75" x14ac:dyDescent="0.25">
      <c r="A24" s="471" t="s">
        <v>288</v>
      </c>
    </row>
    <row r="25" spans="1:13" s="131" customFormat="1" ht="15.75" x14ac:dyDescent="0.25">
      <c r="A25" s="833" t="s">
        <v>242</v>
      </c>
      <c r="B25" s="833"/>
      <c r="C25" s="833"/>
      <c r="D25" s="833"/>
      <c r="E25" s="833"/>
      <c r="F25" s="833"/>
      <c r="G25" s="833"/>
    </row>
    <row r="26" spans="1:13" s="475" customFormat="1" ht="15.75" x14ac:dyDescent="0.25">
      <c r="A26" s="834" t="s">
        <v>220</v>
      </c>
      <c r="B26" s="834"/>
      <c r="C26" s="834"/>
      <c r="D26" s="834"/>
      <c r="E26" s="834"/>
      <c r="F26" s="834"/>
      <c r="G26" s="834"/>
      <c r="H26" s="472"/>
      <c r="I26" s="473"/>
      <c r="J26" s="474"/>
      <c r="K26" s="474"/>
      <c r="L26" s="474"/>
    </row>
    <row r="27" spans="1:13" s="132" customFormat="1" ht="32.25" customHeight="1" x14ac:dyDescent="0.25">
      <c r="A27" s="835" t="s">
        <v>221</v>
      </c>
      <c r="B27" s="835"/>
      <c r="C27" s="835"/>
      <c r="D27" s="835"/>
      <c r="E27" s="835"/>
      <c r="F27" s="835"/>
      <c r="G27" s="835"/>
    </row>
    <row r="28" spans="1:13" s="464" customFormat="1" ht="48" customHeight="1" x14ac:dyDescent="0.25">
      <c r="A28" s="836" t="s">
        <v>222</v>
      </c>
      <c r="B28" s="836"/>
      <c r="C28" s="836"/>
      <c r="D28" s="836"/>
      <c r="E28" s="836"/>
      <c r="F28" s="836"/>
      <c r="G28" s="836"/>
      <c r="H28" s="461"/>
      <c r="I28" s="462"/>
    </row>
    <row r="29" spans="1:13" s="464" customFormat="1" ht="15.75" x14ac:dyDescent="0.25">
      <c r="A29" s="476"/>
      <c r="B29" s="461"/>
      <c r="C29" s="461"/>
      <c r="D29" s="461"/>
      <c r="E29" s="461"/>
      <c r="F29" s="461"/>
      <c r="G29" s="461"/>
      <c r="H29" s="461"/>
      <c r="I29" s="462"/>
    </row>
    <row r="30" spans="1:13" s="464" customFormat="1" ht="36" customHeight="1" x14ac:dyDescent="0.25">
      <c r="A30" s="832" t="s">
        <v>21</v>
      </c>
      <c r="B30" s="832" t="s">
        <v>7</v>
      </c>
      <c r="C30" s="477" t="s">
        <v>8</v>
      </c>
      <c r="D30" s="477" t="s">
        <v>9</v>
      </c>
      <c r="E30" s="832" t="s">
        <v>10</v>
      </c>
      <c r="F30" s="832"/>
      <c r="G30" s="832"/>
      <c r="H30" s="462"/>
    </row>
    <row r="31" spans="1:13" s="464" customFormat="1" ht="24" customHeight="1" x14ac:dyDescent="0.25">
      <c r="A31" s="832"/>
      <c r="B31" s="832"/>
      <c r="C31" s="477" t="s">
        <v>12</v>
      </c>
      <c r="D31" s="477" t="s">
        <v>13</v>
      </c>
      <c r="E31" s="478" t="s">
        <v>14</v>
      </c>
      <c r="F31" s="478" t="s">
        <v>25</v>
      </c>
      <c r="G31" s="478" t="s">
        <v>102</v>
      </c>
      <c r="H31" s="462"/>
    </row>
    <row r="32" spans="1:13" s="464" customFormat="1" ht="21" customHeight="1" x14ac:dyDescent="0.25">
      <c r="A32" s="479" t="s">
        <v>223</v>
      </c>
      <c r="B32" s="477" t="s">
        <v>26</v>
      </c>
      <c r="C32" s="477"/>
      <c r="D32" s="477">
        <v>1</v>
      </c>
      <c r="E32" s="478">
        <v>1</v>
      </c>
      <c r="F32" s="478">
        <v>1</v>
      </c>
      <c r="G32" s="478"/>
      <c r="H32" s="462"/>
    </row>
    <row r="33" spans="1:255" s="464" customFormat="1" ht="21" hidden="1" customHeight="1" x14ac:dyDescent="0.25">
      <c r="A33" s="479"/>
      <c r="B33" s="477"/>
      <c r="C33" s="477"/>
      <c r="D33" s="477"/>
      <c r="E33" s="478"/>
      <c r="F33" s="478"/>
      <c r="G33" s="478"/>
      <c r="H33" s="462"/>
    </row>
    <row r="34" spans="1:255" s="464" customFormat="1" ht="32.25" hidden="1" customHeight="1" x14ac:dyDescent="0.25">
      <c r="A34" s="479"/>
      <c r="B34" s="477"/>
      <c r="C34" s="477"/>
      <c r="D34" s="480"/>
      <c r="E34" s="480"/>
      <c r="F34" s="480"/>
      <c r="G34" s="480"/>
      <c r="H34" s="462"/>
    </row>
    <row r="35" spans="1:255" s="464" customFormat="1" ht="15.75" x14ac:dyDescent="0.25">
      <c r="A35" s="461"/>
      <c r="B35" s="461"/>
      <c r="C35" s="461"/>
      <c r="D35" s="461"/>
      <c r="E35" s="461"/>
      <c r="F35" s="461"/>
      <c r="G35" s="461"/>
      <c r="H35" s="461"/>
      <c r="I35" s="462"/>
    </row>
    <row r="36" spans="1:255" s="464" customFormat="1" ht="37.5" customHeight="1" x14ac:dyDescent="0.25">
      <c r="A36" s="832" t="s">
        <v>6</v>
      </c>
      <c r="B36" s="832" t="s">
        <v>7</v>
      </c>
      <c r="C36" s="477" t="s">
        <v>8</v>
      </c>
      <c r="D36" s="477" t="s">
        <v>9</v>
      </c>
      <c r="E36" s="832" t="s">
        <v>10</v>
      </c>
      <c r="F36" s="832"/>
      <c r="G36" s="832"/>
      <c r="H36" s="462"/>
    </row>
    <row r="37" spans="1:255" s="464" customFormat="1" ht="23.25" customHeight="1" x14ac:dyDescent="0.25">
      <c r="A37" s="832"/>
      <c r="B37" s="832"/>
      <c r="C37" s="477" t="s">
        <v>12</v>
      </c>
      <c r="D37" s="477" t="s">
        <v>13</v>
      </c>
      <c r="E37" s="478" t="s">
        <v>14</v>
      </c>
      <c r="F37" s="478" t="s">
        <v>25</v>
      </c>
      <c r="G37" s="478" t="s">
        <v>102</v>
      </c>
      <c r="H37" s="462"/>
    </row>
    <row r="38" spans="1:255" s="462" customFormat="1" ht="24" customHeight="1" x14ac:dyDescent="0.25">
      <c r="A38" s="481" t="s">
        <v>17</v>
      </c>
      <c r="B38" s="477" t="s">
        <v>16</v>
      </c>
      <c r="C38" s="482"/>
      <c r="D38" s="482">
        <v>926502</v>
      </c>
      <c r="E38" s="483">
        <v>824261</v>
      </c>
      <c r="F38" s="483">
        <v>584028</v>
      </c>
      <c r="G38" s="483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/>
      <c r="BG38" s="464"/>
      <c r="BH38" s="464"/>
      <c r="BI38" s="464"/>
      <c r="BJ38" s="464"/>
      <c r="BK38" s="464"/>
      <c r="BL38" s="464"/>
      <c r="BM38" s="464"/>
      <c r="BN38" s="464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4"/>
      <c r="CK38" s="464"/>
      <c r="CL38" s="464"/>
      <c r="CM38" s="464"/>
      <c r="CN38" s="464"/>
      <c r="CO38" s="464"/>
      <c r="CP38" s="464"/>
      <c r="CQ38" s="464"/>
      <c r="CR38" s="464"/>
      <c r="CS38" s="464"/>
      <c r="CT38" s="464"/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4"/>
      <c r="EK38" s="464"/>
      <c r="EL38" s="464"/>
      <c r="EM38" s="464"/>
      <c r="EN38" s="464"/>
      <c r="EO38" s="464"/>
      <c r="EP38" s="464"/>
      <c r="EQ38" s="464"/>
      <c r="ER38" s="464"/>
      <c r="ES38" s="464"/>
      <c r="ET38" s="464"/>
      <c r="EU38" s="464"/>
      <c r="EV38" s="464"/>
      <c r="EW38" s="464"/>
      <c r="EX38" s="464"/>
      <c r="EY38" s="464"/>
      <c r="EZ38" s="464"/>
      <c r="FA38" s="464"/>
      <c r="FB38" s="464"/>
      <c r="FC38" s="464"/>
      <c r="FD38" s="464"/>
      <c r="FE38" s="464"/>
      <c r="FF38" s="464"/>
      <c r="FG38" s="464"/>
      <c r="FH38" s="464"/>
      <c r="FI38" s="464"/>
      <c r="FJ38" s="464"/>
      <c r="FK38" s="464"/>
      <c r="FL38" s="464"/>
      <c r="FM38" s="464"/>
      <c r="FN38" s="464"/>
      <c r="FO38" s="464"/>
      <c r="FP38" s="464"/>
      <c r="FQ38" s="464"/>
      <c r="FR38" s="464"/>
      <c r="FS38" s="464"/>
      <c r="FT38" s="464"/>
      <c r="FU38" s="464"/>
      <c r="FV38" s="464"/>
      <c r="FW38" s="464"/>
      <c r="FX38" s="464"/>
      <c r="FY38" s="464"/>
      <c r="FZ38" s="464"/>
      <c r="GA38" s="464"/>
      <c r="GB38" s="464"/>
      <c r="GC38" s="464"/>
      <c r="GD38" s="464"/>
      <c r="GE38" s="464"/>
      <c r="GF38" s="464"/>
      <c r="GG38" s="464"/>
      <c r="GH38" s="464"/>
      <c r="GI38" s="464"/>
      <c r="GJ38" s="464"/>
      <c r="GK38" s="464"/>
      <c r="GL38" s="464"/>
      <c r="GM38" s="464"/>
      <c r="GN38" s="464"/>
      <c r="GO38" s="464"/>
      <c r="GP38" s="464"/>
      <c r="GQ38" s="464"/>
      <c r="GR38" s="464"/>
      <c r="GS38" s="464"/>
      <c r="GT38" s="464"/>
      <c r="GU38" s="464"/>
      <c r="GV38" s="464"/>
      <c r="GW38" s="464"/>
      <c r="GX38" s="464"/>
      <c r="GY38" s="464"/>
      <c r="GZ38" s="464"/>
      <c r="HA38" s="464"/>
      <c r="HB38" s="464"/>
      <c r="HC38" s="464"/>
      <c r="HD38" s="464"/>
      <c r="HE38" s="464"/>
      <c r="HF38" s="464"/>
      <c r="HG38" s="464"/>
      <c r="HH38" s="464"/>
      <c r="HI38" s="464"/>
      <c r="HJ38" s="464"/>
      <c r="HK38" s="464"/>
      <c r="HL38" s="464"/>
      <c r="HM38" s="464"/>
      <c r="HN38" s="464"/>
      <c r="HO38" s="464"/>
      <c r="HP38" s="464"/>
      <c r="HQ38" s="464"/>
      <c r="HR38" s="464"/>
      <c r="HS38" s="464"/>
      <c r="HT38" s="464"/>
      <c r="HU38" s="464"/>
      <c r="HV38" s="464"/>
      <c r="HW38" s="464"/>
      <c r="HX38" s="464"/>
      <c r="HY38" s="464"/>
      <c r="HZ38" s="464"/>
      <c r="IA38" s="464"/>
      <c r="IB38" s="464"/>
      <c r="IC38" s="464"/>
      <c r="ID38" s="464"/>
      <c r="IE38" s="464"/>
      <c r="IF38" s="464"/>
      <c r="IG38" s="464"/>
      <c r="IH38" s="464"/>
      <c r="II38" s="464"/>
      <c r="IJ38" s="464"/>
      <c r="IK38" s="464"/>
      <c r="IL38" s="464"/>
      <c r="IM38" s="464"/>
      <c r="IN38" s="464"/>
      <c r="IO38" s="464"/>
      <c r="IP38" s="464"/>
      <c r="IQ38" s="464"/>
      <c r="IR38" s="464"/>
      <c r="IS38" s="464"/>
      <c r="IT38" s="464"/>
      <c r="IU38" s="464"/>
    </row>
    <row r="39" spans="1:255" s="462" customFormat="1" ht="26.25" customHeight="1" x14ac:dyDescent="0.25">
      <c r="A39" s="484" t="s">
        <v>18</v>
      </c>
      <c r="B39" s="485" t="s">
        <v>16</v>
      </c>
      <c r="C39" s="486"/>
      <c r="D39" s="486"/>
      <c r="E39" s="487">
        <f>E38</f>
        <v>824261</v>
      </c>
      <c r="F39" s="487">
        <f>F38</f>
        <v>584028</v>
      </c>
      <c r="G39" s="487">
        <f>G38</f>
        <v>0</v>
      </c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/>
      <c r="BN39" s="464"/>
      <c r="BO39" s="464"/>
      <c r="BP39" s="464"/>
      <c r="BQ39" s="464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4"/>
      <c r="CC39" s="464"/>
      <c r="CD39" s="464"/>
      <c r="CE39" s="464"/>
      <c r="CF39" s="464"/>
      <c r="CG39" s="464"/>
      <c r="CH39" s="464"/>
      <c r="CI39" s="464"/>
      <c r="CJ39" s="464"/>
      <c r="CK39" s="464"/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/>
      <c r="CX39" s="464"/>
      <c r="CY39" s="464"/>
      <c r="CZ39" s="464"/>
      <c r="DA39" s="464"/>
      <c r="DB39" s="464"/>
      <c r="DC39" s="464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/>
      <c r="DZ39" s="464"/>
      <c r="EA39" s="464"/>
      <c r="EB39" s="464"/>
      <c r="EC39" s="464"/>
      <c r="ED39" s="464"/>
      <c r="EE39" s="464"/>
      <c r="EF39" s="464"/>
      <c r="EG39" s="464"/>
      <c r="EH39" s="464"/>
      <c r="EI39" s="464"/>
      <c r="EJ39" s="464"/>
      <c r="EK39" s="464"/>
      <c r="EL39" s="464"/>
      <c r="EM39" s="464"/>
      <c r="EN39" s="464"/>
      <c r="EO39" s="464"/>
      <c r="EP39" s="464"/>
      <c r="EQ39" s="464"/>
      <c r="ER39" s="464"/>
      <c r="ES39" s="464"/>
      <c r="ET39" s="464"/>
      <c r="EU39" s="464"/>
      <c r="EV39" s="464"/>
      <c r="EW39" s="464"/>
      <c r="EX39" s="464"/>
      <c r="EY39" s="464"/>
      <c r="EZ39" s="464"/>
      <c r="FA39" s="464"/>
      <c r="FB39" s="464"/>
      <c r="FC39" s="464"/>
      <c r="FD39" s="464"/>
      <c r="FE39" s="464"/>
      <c r="FF39" s="464"/>
      <c r="FG39" s="464"/>
      <c r="FH39" s="464"/>
      <c r="FI39" s="464"/>
      <c r="FJ39" s="464"/>
      <c r="FK39" s="464"/>
      <c r="FL39" s="464"/>
      <c r="FM39" s="464"/>
      <c r="FN39" s="464"/>
      <c r="FO39" s="464"/>
      <c r="FP39" s="464"/>
      <c r="FQ39" s="464"/>
      <c r="FR39" s="464"/>
      <c r="FS39" s="464"/>
      <c r="FT39" s="464"/>
      <c r="FU39" s="464"/>
      <c r="FV39" s="464"/>
      <c r="FW39" s="464"/>
      <c r="FX39" s="464"/>
      <c r="FY39" s="464"/>
      <c r="FZ39" s="464"/>
      <c r="GA39" s="464"/>
      <c r="GB39" s="464"/>
      <c r="GC39" s="464"/>
      <c r="GD39" s="464"/>
      <c r="GE39" s="464"/>
      <c r="GF39" s="464"/>
      <c r="GG39" s="464"/>
      <c r="GH39" s="464"/>
      <c r="GI39" s="464"/>
      <c r="GJ39" s="464"/>
      <c r="GK39" s="464"/>
      <c r="GL39" s="464"/>
      <c r="GM39" s="464"/>
      <c r="GN39" s="464"/>
      <c r="GO39" s="464"/>
      <c r="GP39" s="464"/>
      <c r="GQ39" s="464"/>
      <c r="GR39" s="464"/>
      <c r="GS39" s="464"/>
      <c r="GT39" s="464"/>
      <c r="GU39" s="464"/>
      <c r="GV39" s="464"/>
      <c r="GW39" s="464"/>
      <c r="GX39" s="464"/>
      <c r="GY39" s="464"/>
      <c r="GZ39" s="464"/>
      <c r="HA39" s="464"/>
      <c r="HB39" s="464"/>
      <c r="HC39" s="464"/>
      <c r="HD39" s="464"/>
      <c r="HE39" s="464"/>
      <c r="HF39" s="464"/>
      <c r="HG39" s="464"/>
      <c r="HH39" s="464"/>
      <c r="HI39" s="464"/>
      <c r="HJ39" s="464"/>
      <c r="HK39" s="464"/>
      <c r="HL39" s="464"/>
      <c r="HM39" s="464"/>
      <c r="HN39" s="464"/>
      <c r="HO39" s="464"/>
      <c r="HP39" s="464"/>
      <c r="HQ39" s="464"/>
      <c r="HR39" s="464"/>
      <c r="HS39" s="464"/>
      <c r="HT39" s="464"/>
      <c r="HU39" s="464"/>
      <c r="HV39" s="464"/>
      <c r="HW39" s="464"/>
      <c r="HX39" s="464"/>
      <c r="HY39" s="464"/>
      <c r="HZ39" s="464"/>
      <c r="IA39" s="464"/>
      <c r="IB39" s="464"/>
      <c r="IC39" s="464"/>
      <c r="ID39" s="464"/>
      <c r="IE39" s="464"/>
      <c r="IF39" s="464"/>
      <c r="IG39" s="464"/>
      <c r="IH39" s="464"/>
      <c r="II39" s="464"/>
      <c r="IJ39" s="464"/>
      <c r="IK39" s="464"/>
      <c r="IL39" s="464"/>
      <c r="IM39" s="464"/>
      <c r="IN39" s="464"/>
      <c r="IO39" s="464"/>
      <c r="IP39" s="464"/>
      <c r="IQ39" s="464"/>
      <c r="IR39" s="464"/>
      <c r="IS39" s="464"/>
      <c r="IT39" s="464"/>
      <c r="IU39" s="464"/>
    </row>
    <row r="40" spans="1:255" s="464" customFormat="1" ht="15.75" x14ac:dyDescent="0.25">
      <c r="A40" s="488"/>
      <c r="B40" s="488"/>
      <c r="I40" s="462"/>
    </row>
    <row r="41" spans="1:255" s="464" customFormat="1" ht="15.75" x14ac:dyDescent="0.25">
      <c r="A41" s="488"/>
      <c r="B41" s="488"/>
      <c r="I41" s="462"/>
    </row>
    <row r="42" spans="1:255" s="464" customFormat="1" ht="15.75" x14ac:dyDescent="0.25">
      <c r="A42" s="488"/>
      <c r="B42" s="488"/>
      <c r="I42" s="462"/>
    </row>
    <row r="43" spans="1:255" s="464" customFormat="1" ht="15.75" x14ac:dyDescent="0.25">
      <c r="A43" s="488"/>
      <c r="B43" s="488"/>
      <c r="I43" s="462"/>
    </row>
    <row r="44" spans="1:255" s="464" customFormat="1" ht="15.75" x14ac:dyDescent="0.25">
      <c r="A44" s="488"/>
      <c r="B44" s="488"/>
      <c r="I44" s="462"/>
    </row>
    <row r="45" spans="1:255" s="464" customFormat="1" ht="15.75" x14ac:dyDescent="0.25">
      <c r="A45" s="488"/>
      <c r="B45" s="488"/>
      <c r="I45" s="462"/>
    </row>
  </sheetData>
  <mergeCells count="23">
    <mergeCell ref="A22:G22"/>
    <mergeCell ref="D9:G9"/>
    <mergeCell ref="D10:G10"/>
    <mergeCell ref="D11:G11"/>
    <mergeCell ref="D12:G12"/>
    <mergeCell ref="A14:G14"/>
    <mergeCell ref="A15:G15"/>
    <mergeCell ref="A16:G16"/>
    <mergeCell ref="A17:G17"/>
    <mergeCell ref="A18:G18"/>
    <mergeCell ref="A19:G19"/>
    <mergeCell ref="A20:G20"/>
    <mergeCell ref="A36:A37"/>
    <mergeCell ref="B36:B37"/>
    <mergeCell ref="E36:G36"/>
    <mergeCell ref="A23:G23"/>
    <mergeCell ref="A25:G25"/>
    <mergeCell ref="A26:G26"/>
    <mergeCell ref="A27:G27"/>
    <mergeCell ref="A28:G28"/>
    <mergeCell ref="A30:A31"/>
    <mergeCell ref="B30:B31"/>
    <mergeCell ref="E30:G30"/>
  </mergeCells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pane ySplit="5" topLeftCell="A6" activePane="bottomLeft" state="frozen"/>
      <selection pane="bottomLeft" activeCell="C21" sqref="C21"/>
    </sheetView>
  </sheetViews>
  <sheetFormatPr defaultRowHeight="15" x14ac:dyDescent="0.25"/>
  <cols>
    <col min="1" max="1" width="5.7109375" customWidth="1"/>
    <col min="2" max="2" width="24.42578125" customWidth="1"/>
    <col min="3" max="6" width="18.7109375" customWidth="1"/>
  </cols>
  <sheetData>
    <row r="2" spans="1:6" x14ac:dyDescent="0.25">
      <c r="A2" s="845" t="s">
        <v>230</v>
      </c>
      <c r="B2" s="845"/>
      <c r="C2" s="845"/>
      <c r="D2" s="845"/>
      <c r="E2" s="845"/>
      <c r="F2" s="845"/>
    </row>
    <row r="4" spans="1:6" ht="21.75" customHeight="1" x14ac:dyDescent="0.25">
      <c r="A4" s="846" t="s">
        <v>224</v>
      </c>
      <c r="B4" s="843" t="s">
        <v>225</v>
      </c>
      <c r="C4" s="846" t="s">
        <v>229</v>
      </c>
      <c r="D4" s="843" t="s">
        <v>14</v>
      </c>
      <c r="E4" s="843" t="s">
        <v>25</v>
      </c>
      <c r="F4" s="843" t="s">
        <v>102</v>
      </c>
    </row>
    <row r="5" spans="1:6" ht="28.5" customHeight="1" x14ac:dyDescent="0.25">
      <c r="A5" s="847"/>
      <c r="B5" s="844"/>
      <c r="C5" s="847"/>
      <c r="D5" s="844"/>
      <c r="E5" s="844"/>
      <c r="F5" s="844"/>
    </row>
    <row r="6" spans="1:6" x14ac:dyDescent="0.25">
      <c r="A6" s="489">
        <v>1</v>
      </c>
      <c r="B6" s="490">
        <v>253001000</v>
      </c>
      <c r="C6" s="491">
        <v>255172.6</v>
      </c>
      <c r="D6" s="491">
        <v>137662</v>
      </c>
      <c r="E6" s="491">
        <v>140260</v>
      </c>
      <c r="F6" s="491">
        <v>145478</v>
      </c>
    </row>
    <row r="7" spans="1:6" x14ac:dyDescent="0.25">
      <c r="A7" s="489">
        <v>2</v>
      </c>
      <c r="B7" s="490">
        <v>253003000</v>
      </c>
      <c r="C7" s="491">
        <v>10200</v>
      </c>
      <c r="D7" s="491">
        <v>10337</v>
      </c>
      <c r="E7" s="491">
        <v>10423</v>
      </c>
      <c r="F7" s="491">
        <v>10875</v>
      </c>
    </row>
    <row r="8" spans="1:6" x14ac:dyDescent="0.25">
      <c r="A8" s="489">
        <v>3</v>
      </c>
      <c r="B8" s="490">
        <v>253006000</v>
      </c>
      <c r="C8" s="491">
        <v>107819.5</v>
      </c>
      <c r="D8" s="491">
        <v>110003</v>
      </c>
      <c r="E8" s="491">
        <v>111561</v>
      </c>
      <c r="F8" s="491">
        <v>116121</v>
      </c>
    </row>
    <row r="9" spans="1:6" x14ac:dyDescent="0.25">
      <c r="A9" s="489">
        <v>4</v>
      </c>
      <c r="B9" s="490">
        <v>253007011</v>
      </c>
      <c r="C9" s="491">
        <v>72785</v>
      </c>
      <c r="D9" s="491">
        <v>97782</v>
      </c>
      <c r="E9" s="491">
        <v>97782</v>
      </c>
      <c r="F9" s="491">
        <v>100505</v>
      </c>
    </row>
    <row r="10" spans="1:6" x14ac:dyDescent="0.25">
      <c r="A10" s="489">
        <v>5</v>
      </c>
      <c r="B10" s="490">
        <v>253007015</v>
      </c>
      <c r="C10" s="491">
        <v>9400</v>
      </c>
      <c r="D10" s="491">
        <v>14335</v>
      </c>
      <c r="E10" s="491">
        <v>15052</v>
      </c>
      <c r="F10" s="491">
        <v>15579</v>
      </c>
    </row>
    <row r="11" spans="1:6" x14ac:dyDescent="0.25">
      <c r="A11" s="489">
        <v>6</v>
      </c>
      <c r="B11" s="490">
        <v>253008011</v>
      </c>
      <c r="C11" s="491">
        <v>317986</v>
      </c>
      <c r="D11" s="491">
        <v>120354</v>
      </c>
      <c r="E11" s="491">
        <v>120354</v>
      </c>
      <c r="F11" s="491">
        <v>120354</v>
      </c>
    </row>
    <row r="12" spans="1:6" x14ac:dyDescent="0.25">
      <c r="A12" s="489">
        <v>7</v>
      </c>
      <c r="B12" s="490">
        <v>253016000</v>
      </c>
      <c r="C12" s="491">
        <v>3668.5</v>
      </c>
      <c r="D12" s="491">
        <v>5084</v>
      </c>
      <c r="E12" s="491">
        <v>5338</v>
      </c>
      <c r="F12" s="491">
        <v>5525</v>
      </c>
    </row>
    <row r="13" spans="1:6" x14ac:dyDescent="0.25">
      <c r="A13" s="489">
        <v>8</v>
      </c>
      <c r="B13" s="490">
        <v>253018000</v>
      </c>
      <c r="C13" s="491">
        <v>21859.5</v>
      </c>
      <c r="D13" s="491">
        <v>22479</v>
      </c>
      <c r="E13" s="491">
        <v>22975</v>
      </c>
      <c r="F13" s="491">
        <v>23876</v>
      </c>
    </row>
    <row r="14" spans="1:6" x14ac:dyDescent="0.25">
      <c r="A14" s="489">
        <v>9</v>
      </c>
      <c r="B14" s="490">
        <v>253027011</v>
      </c>
      <c r="C14" s="491">
        <v>990504</v>
      </c>
      <c r="D14" s="491">
        <v>1027833</v>
      </c>
      <c r="E14" s="491">
        <v>1009582</v>
      </c>
      <c r="F14" s="491">
        <v>991014</v>
      </c>
    </row>
    <row r="15" spans="1:6" x14ac:dyDescent="0.25">
      <c r="A15" s="489">
        <v>10</v>
      </c>
      <c r="B15" s="490">
        <v>253027015</v>
      </c>
      <c r="C15" s="491">
        <v>105956</v>
      </c>
      <c r="D15" s="491">
        <v>112313</v>
      </c>
      <c r="E15" s="491">
        <v>117929</v>
      </c>
      <c r="F15" s="491">
        <v>122057</v>
      </c>
    </row>
    <row r="16" spans="1:6" x14ac:dyDescent="0.25">
      <c r="A16" s="489">
        <v>11</v>
      </c>
      <c r="B16" s="490">
        <v>253029000</v>
      </c>
      <c r="C16" s="491">
        <v>81327.199999999997</v>
      </c>
      <c r="D16" s="491">
        <v>83429</v>
      </c>
      <c r="E16" s="491">
        <v>85002</v>
      </c>
      <c r="F16" s="491">
        <v>88377</v>
      </c>
    </row>
    <row r="17" spans="1:6" x14ac:dyDescent="0.25">
      <c r="A17" s="489">
        <v>12</v>
      </c>
      <c r="B17" s="490">
        <v>253030000</v>
      </c>
      <c r="C17" s="491">
        <v>455.5</v>
      </c>
      <c r="D17" s="491">
        <v>6190</v>
      </c>
      <c r="E17" s="491"/>
      <c r="F17" s="491"/>
    </row>
    <row r="18" spans="1:6" x14ac:dyDescent="0.25">
      <c r="A18" s="489">
        <v>13</v>
      </c>
      <c r="B18" s="490">
        <v>253033015</v>
      </c>
      <c r="C18" s="491">
        <v>2642985.9</v>
      </c>
      <c r="D18" s="491">
        <v>2026140</v>
      </c>
      <c r="E18" s="491">
        <v>1993008</v>
      </c>
      <c r="F18" s="491"/>
    </row>
    <row r="19" spans="1:6" x14ac:dyDescent="0.25">
      <c r="A19" s="489">
        <v>14</v>
      </c>
      <c r="B19" s="490">
        <v>253039015</v>
      </c>
      <c r="C19" s="491">
        <v>29251.5</v>
      </c>
      <c r="D19" s="491">
        <v>29896</v>
      </c>
      <c r="E19" s="491">
        <v>30391</v>
      </c>
      <c r="F19" s="491">
        <v>31608</v>
      </c>
    </row>
    <row r="20" spans="1:6" x14ac:dyDescent="0.25">
      <c r="A20" s="489">
        <v>15</v>
      </c>
      <c r="B20" s="490">
        <v>253043000</v>
      </c>
      <c r="C20" s="491">
        <v>247279</v>
      </c>
      <c r="D20" s="491">
        <v>246563</v>
      </c>
      <c r="E20" s="491">
        <v>247849</v>
      </c>
      <c r="F20" s="491">
        <v>255156</v>
      </c>
    </row>
    <row r="21" spans="1:6" x14ac:dyDescent="0.25">
      <c r="A21" s="489">
        <v>16</v>
      </c>
      <c r="B21" s="490">
        <v>253041015</v>
      </c>
      <c r="C21" s="491">
        <v>68918.600000000006</v>
      </c>
      <c r="D21" s="491">
        <v>65296</v>
      </c>
      <c r="E21" s="491">
        <v>65660</v>
      </c>
      <c r="F21" s="491">
        <v>68685</v>
      </c>
    </row>
    <row r="22" spans="1:6" x14ac:dyDescent="0.25">
      <c r="A22" s="489">
        <v>17</v>
      </c>
      <c r="B22" s="490">
        <v>253042011</v>
      </c>
      <c r="C22" s="491"/>
      <c r="D22" s="491">
        <v>778</v>
      </c>
      <c r="E22" s="491">
        <v>1297</v>
      </c>
      <c r="F22" s="491">
        <v>1701</v>
      </c>
    </row>
    <row r="23" spans="1:6" x14ac:dyDescent="0.25">
      <c r="A23" s="489">
        <v>18</v>
      </c>
      <c r="B23" s="490">
        <v>253096000</v>
      </c>
      <c r="C23" s="491">
        <v>926502</v>
      </c>
      <c r="D23" s="491">
        <v>824261</v>
      </c>
      <c r="E23" s="491">
        <v>584028</v>
      </c>
      <c r="F23" s="491"/>
    </row>
    <row r="24" spans="1:6" x14ac:dyDescent="0.25">
      <c r="A24" s="489"/>
      <c r="B24" s="490"/>
      <c r="C24" s="491"/>
      <c r="D24" s="491"/>
      <c r="E24" s="491"/>
      <c r="F24" s="491"/>
    </row>
    <row r="25" spans="1:6" s="493" customFormat="1" x14ac:dyDescent="0.25">
      <c r="A25" s="492"/>
      <c r="B25" s="492" t="s">
        <v>226</v>
      </c>
      <c r="C25" s="491">
        <f>SUM(C6:C23)</f>
        <v>5892070.7999999998</v>
      </c>
      <c r="D25" s="491">
        <f>SUM(D6:D23)</f>
        <v>4940735</v>
      </c>
      <c r="E25" s="491">
        <f>SUM(E6:E23)</f>
        <v>4658491</v>
      </c>
      <c r="F25" s="491">
        <f>SUM(F6:F23)</f>
        <v>2096911</v>
      </c>
    </row>
    <row r="28" spans="1:6" x14ac:dyDescent="0.25">
      <c r="B28" t="s">
        <v>227</v>
      </c>
      <c r="C28" s="494">
        <f>C6+C7+C8+C10+C12+C13+C15+C16+C17+C18+C19+C20+C23+C21</f>
        <v>4510795.7999999989</v>
      </c>
      <c r="D28" s="494">
        <f>D6+D7+D8+D10+D12+D13+D15+D16+D17+D18+D19+D20+D23+D21</f>
        <v>3693988</v>
      </c>
      <c r="E28" s="494">
        <f>E6+E7+E8+E10+E12+E13+E15+E16+E17+E18+E19+E20+E23+E21</f>
        <v>3429476</v>
      </c>
      <c r="F28" s="494">
        <f>F6+F7+F8+F10+F12+F13+F15+F16+F17+F18+F19+F20+F23+F21</f>
        <v>883337</v>
      </c>
    </row>
    <row r="29" spans="1:6" x14ac:dyDescent="0.25">
      <c r="B29" t="s">
        <v>228</v>
      </c>
      <c r="C29" s="494">
        <f>C9+C11+C14+C22</f>
        <v>1381275</v>
      </c>
      <c r="D29" s="494">
        <f>D9+D11+D14+D22</f>
        <v>1246747</v>
      </c>
      <c r="E29" s="494">
        <f>E9+E11+E14+E22</f>
        <v>1229015</v>
      </c>
      <c r="F29" s="494">
        <f>F9+F11+F14+F22</f>
        <v>1213574</v>
      </c>
    </row>
    <row r="30" spans="1:6" x14ac:dyDescent="0.25">
      <c r="B30" s="493" t="s">
        <v>226</v>
      </c>
      <c r="C30" s="495">
        <f t="shared" ref="C30:F30" si="0">C28+C29</f>
        <v>5892070.7999999989</v>
      </c>
      <c r="D30" s="495">
        <f t="shared" si="0"/>
        <v>4940735</v>
      </c>
      <c r="E30" s="495">
        <f t="shared" si="0"/>
        <v>4658491</v>
      </c>
      <c r="F30" s="495">
        <f t="shared" si="0"/>
        <v>2096911</v>
      </c>
    </row>
  </sheetData>
  <mergeCells count="7">
    <mergeCell ref="D4:D5"/>
    <mergeCell ref="E4:E5"/>
    <mergeCell ref="F4:F5"/>
    <mergeCell ref="A2:F2"/>
    <mergeCell ref="A4:A5"/>
    <mergeCell ref="B4:B5"/>
    <mergeCell ref="C4:C5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1"/>
  <sheetViews>
    <sheetView view="pageBreakPreview" topLeftCell="A28" zoomScale="80" zoomScaleNormal="70" zoomScaleSheetLayoutView="80" workbookViewId="0">
      <selection activeCell="C50" sqref="C50"/>
    </sheetView>
  </sheetViews>
  <sheetFormatPr defaultRowHeight="15" x14ac:dyDescent="0.25"/>
  <cols>
    <col min="1" max="1" width="43.5703125" style="116" customWidth="1"/>
    <col min="2" max="2" width="19.42578125" style="116" customWidth="1"/>
    <col min="3" max="3" width="14.140625" style="118" customWidth="1"/>
    <col min="4" max="4" width="16.28515625" style="118" customWidth="1"/>
    <col min="5" max="5" width="15.28515625" style="118" customWidth="1"/>
    <col min="6" max="6" width="14.140625" style="118" customWidth="1"/>
    <col min="7" max="7" width="14" style="118" customWidth="1"/>
    <col min="8" max="8" width="32.85546875" style="118" customWidth="1"/>
    <col min="9" max="9" width="11" style="119" customWidth="1"/>
    <col min="10" max="10" width="11.140625" style="118" customWidth="1"/>
    <col min="11" max="12" width="13.28515625" style="118" customWidth="1"/>
    <col min="13" max="13" width="13.85546875" style="118" customWidth="1"/>
    <col min="14" max="17" width="9.140625" style="118" customWidth="1"/>
    <col min="18" max="256" width="9.140625" style="118"/>
    <col min="257" max="257" width="46.140625" style="118" customWidth="1"/>
    <col min="258" max="258" width="30.7109375" style="118" customWidth="1"/>
    <col min="259" max="259" width="20.85546875" style="118" customWidth="1"/>
    <col min="260" max="261" width="20.42578125" style="118" customWidth="1"/>
    <col min="262" max="262" width="14.7109375" style="118" customWidth="1"/>
    <col min="263" max="263" width="14" style="118" customWidth="1"/>
    <col min="264" max="264" width="32.85546875" style="118" customWidth="1"/>
    <col min="265" max="265" width="11" style="118" customWidth="1"/>
    <col min="266" max="266" width="11.140625" style="118" customWidth="1"/>
    <col min="267" max="268" width="13.28515625" style="118" customWidth="1"/>
    <col min="269" max="269" width="13.85546875" style="118" customWidth="1"/>
    <col min="270" max="273" width="9.140625" style="118" customWidth="1"/>
    <col min="274" max="512" width="9.140625" style="118"/>
    <col min="513" max="513" width="46.140625" style="118" customWidth="1"/>
    <col min="514" max="514" width="30.7109375" style="118" customWidth="1"/>
    <col min="515" max="515" width="20.85546875" style="118" customWidth="1"/>
    <col min="516" max="517" width="20.42578125" style="118" customWidth="1"/>
    <col min="518" max="518" width="14.7109375" style="118" customWidth="1"/>
    <col min="519" max="519" width="14" style="118" customWidth="1"/>
    <col min="520" max="520" width="32.85546875" style="118" customWidth="1"/>
    <col min="521" max="521" width="11" style="118" customWidth="1"/>
    <col min="522" max="522" width="11.140625" style="118" customWidth="1"/>
    <col min="523" max="524" width="13.28515625" style="118" customWidth="1"/>
    <col min="525" max="525" width="13.85546875" style="118" customWidth="1"/>
    <col min="526" max="529" width="9.140625" style="118" customWidth="1"/>
    <col min="530" max="768" width="9.140625" style="118"/>
    <col min="769" max="769" width="46.140625" style="118" customWidth="1"/>
    <col min="770" max="770" width="30.7109375" style="118" customWidth="1"/>
    <col min="771" max="771" width="20.85546875" style="118" customWidth="1"/>
    <col min="772" max="773" width="20.42578125" style="118" customWidth="1"/>
    <col min="774" max="774" width="14.7109375" style="118" customWidth="1"/>
    <col min="775" max="775" width="14" style="118" customWidth="1"/>
    <col min="776" max="776" width="32.85546875" style="118" customWidth="1"/>
    <col min="777" max="777" width="11" style="118" customWidth="1"/>
    <col min="778" max="778" width="11.140625" style="118" customWidth="1"/>
    <col min="779" max="780" width="13.28515625" style="118" customWidth="1"/>
    <col min="781" max="781" width="13.85546875" style="118" customWidth="1"/>
    <col min="782" max="785" width="9.140625" style="118" customWidth="1"/>
    <col min="786" max="1024" width="9.140625" style="118"/>
    <col min="1025" max="1025" width="46.140625" style="118" customWidth="1"/>
    <col min="1026" max="1026" width="30.7109375" style="118" customWidth="1"/>
    <col min="1027" max="1027" width="20.85546875" style="118" customWidth="1"/>
    <col min="1028" max="1029" width="20.42578125" style="118" customWidth="1"/>
    <col min="1030" max="1030" width="14.7109375" style="118" customWidth="1"/>
    <col min="1031" max="1031" width="14" style="118" customWidth="1"/>
    <col min="1032" max="1032" width="32.85546875" style="118" customWidth="1"/>
    <col min="1033" max="1033" width="11" style="118" customWidth="1"/>
    <col min="1034" max="1034" width="11.140625" style="118" customWidth="1"/>
    <col min="1035" max="1036" width="13.28515625" style="118" customWidth="1"/>
    <col min="1037" max="1037" width="13.85546875" style="118" customWidth="1"/>
    <col min="1038" max="1041" width="9.140625" style="118" customWidth="1"/>
    <col min="1042" max="1280" width="9.140625" style="118"/>
    <col min="1281" max="1281" width="46.140625" style="118" customWidth="1"/>
    <col min="1282" max="1282" width="30.7109375" style="118" customWidth="1"/>
    <col min="1283" max="1283" width="20.85546875" style="118" customWidth="1"/>
    <col min="1284" max="1285" width="20.42578125" style="118" customWidth="1"/>
    <col min="1286" max="1286" width="14.7109375" style="118" customWidth="1"/>
    <col min="1287" max="1287" width="14" style="118" customWidth="1"/>
    <col min="1288" max="1288" width="32.85546875" style="118" customWidth="1"/>
    <col min="1289" max="1289" width="11" style="118" customWidth="1"/>
    <col min="1290" max="1290" width="11.140625" style="118" customWidth="1"/>
    <col min="1291" max="1292" width="13.28515625" style="118" customWidth="1"/>
    <col min="1293" max="1293" width="13.85546875" style="118" customWidth="1"/>
    <col min="1294" max="1297" width="9.140625" style="118" customWidth="1"/>
    <col min="1298" max="1536" width="9.140625" style="118"/>
    <col min="1537" max="1537" width="46.140625" style="118" customWidth="1"/>
    <col min="1538" max="1538" width="30.7109375" style="118" customWidth="1"/>
    <col min="1539" max="1539" width="20.85546875" style="118" customWidth="1"/>
    <col min="1540" max="1541" width="20.42578125" style="118" customWidth="1"/>
    <col min="1542" max="1542" width="14.7109375" style="118" customWidth="1"/>
    <col min="1543" max="1543" width="14" style="118" customWidth="1"/>
    <col min="1544" max="1544" width="32.85546875" style="118" customWidth="1"/>
    <col min="1545" max="1545" width="11" style="118" customWidth="1"/>
    <col min="1546" max="1546" width="11.140625" style="118" customWidth="1"/>
    <col min="1547" max="1548" width="13.28515625" style="118" customWidth="1"/>
    <col min="1549" max="1549" width="13.85546875" style="118" customWidth="1"/>
    <col min="1550" max="1553" width="9.140625" style="118" customWidth="1"/>
    <col min="1554" max="1792" width="9.140625" style="118"/>
    <col min="1793" max="1793" width="46.140625" style="118" customWidth="1"/>
    <col min="1794" max="1794" width="30.7109375" style="118" customWidth="1"/>
    <col min="1795" max="1795" width="20.85546875" style="118" customWidth="1"/>
    <col min="1796" max="1797" width="20.42578125" style="118" customWidth="1"/>
    <col min="1798" max="1798" width="14.7109375" style="118" customWidth="1"/>
    <col min="1799" max="1799" width="14" style="118" customWidth="1"/>
    <col min="1800" max="1800" width="32.85546875" style="118" customWidth="1"/>
    <col min="1801" max="1801" width="11" style="118" customWidth="1"/>
    <col min="1802" max="1802" width="11.140625" style="118" customWidth="1"/>
    <col min="1803" max="1804" width="13.28515625" style="118" customWidth="1"/>
    <col min="1805" max="1805" width="13.85546875" style="118" customWidth="1"/>
    <col min="1806" max="1809" width="9.140625" style="118" customWidth="1"/>
    <col min="1810" max="2048" width="9.140625" style="118"/>
    <col min="2049" max="2049" width="46.140625" style="118" customWidth="1"/>
    <col min="2050" max="2050" width="30.7109375" style="118" customWidth="1"/>
    <col min="2051" max="2051" width="20.85546875" style="118" customWidth="1"/>
    <col min="2052" max="2053" width="20.42578125" style="118" customWidth="1"/>
    <col min="2054" max="2054" width="14.7109375" style="118" customWidth="1"/>
    <col min="2055" max="2055" width="14" style="118" customWidth="1"/>
    <col min="2056" max="2056" width="32.85546875" style="118" customWidth="1"/>
    <col min="2057" max="2057" width="11" style="118" customWidth="1"/>
    <col min="2058" max="2058" width="11.140625" style="118" customWidth="1"/>
    <col min="2059" max="2060" width="13.28515625" style="118" customWidth="1"/>
    <col min="2061" max="2061" width="13.85546875" style="118" customWidth="1"/>
    <col min="2062" max="2065" width="9.140625" style="118" customWidth="1"/>
    <col min="2066" max="2304" width="9.140625" style="118"/>
    <col min="2305" max="2305" width="46.140625" style="118" customWidth="1"/>
    <col min="2306" max="2306" width="30.7109375" style="118" customWidth="1"/>
    <col min="2307" max="2307" width="20.85546875" style="118" customWidth="1"/>
    <col min="2308" max="2309" width="20.42578125" style="118" customWidth="1"/>
    <col min="2310" max="2310" width="14.7109375" style="118" customWidth="1"/>
    <col min="2311" max="2311" width="14" style="118" customWidth="1"/>
    <col min="2312" max="2312" width="32.85546875" style="118" customWidth="1"/>
    <col min="2313" max="2313" width="11" style="118" customWidth="1"/>
    <col min="2314" max="2314" width="11.140625" style="118" customWidth="1"/>
    <col min="2315" max="2316" width="13.28515625" style="118" customWidth="1"/>
    <col min="2317" max="2317" width="13.85546875" style="118" customWidth="1"/>
    <col min="2318" max="2321" width="9.140625" style="118" customWidth="1"/>
    <col min="2322" max="2560" width="9.140625" style="118"/>
    <col min="2561" max="2561" width="46.140625" style="118" customWidth="1"/>
    <col min="2562" max="2562" width="30.7109375" style="118" customWidth="1"/>
    <col min="2563" max="2563" width="20.85546875" style="118" customWidth="1"/>
    <col min="2564" max="2565" width="20.42578125" style="118" customWidth="1"/>
    <col min="2566" max="2566" width="14.7109375" style="118" customWidth="1"/>
    <col min="2567" max="2567" width="14" style="118" customWidth="1"/>
    <col min="2568" max="2568" width="32.85546875" style="118" customWidth="1"/>
    <col min="2569" max="2569" width="11" style="118" customWidth="1"/>
    <col min="2570" max="2570" width="11.140625" style="118" customWidth="1"/>
    <col min="2571" max="2572" width="13.28515625" style="118" customWidth="1"/>
    <col min="2573" max="2573" width="13.85546875" style="118" customWidth="1"/>
    <col min="2574" max="2577" width="9.140625" style="118" customWidth="1"/>
    <col min="2578" max="2816" width="9.140625" style="118"/>
    <col min="2817" max="2817" width="46.140625" style="118" customWidth="1"/>
    <col min="2818" max="2818" width="30.7109375" style="118" customWidth="1"/>
    <col min="2819" max="2819" width="20.85546875" style="118" customWidth="1"/>
    <col min="2820" max="2821" width="20.42578125" style="118" customWidth="1"/>
    <col min="2822" max="2822" width="14.7109375" style="118" customWidth="1"/>
    <col min="2823" max="2823" width="14" style="118" customWidth="1"/>
    <col min="2824" max="2824" width="32.85546875" style="118" customWidth="1"/>
    <col min="2825" max="2825" width="11" style="118" customWidth="1"/>
    <col min="2826" max="2826" width="11.140625" style="118" customWidth="1"/>
    <col min="2827" max="2828" width="13.28515625" style="118" customWidth="1"/>
    <col min="2829" max="2829" width="13.85546875" style="118" customWidth="1"/>
    <col min="2830" max="2833" width="9.140625" style="118" customWidth="1"/>
    <col min="2834" max="3072" width="9.140625" style="118"/>
    <col min="3073" max="3073" width="46.140625" style="118" customWidth="1"/>
    <col min="3074" max="3074" width="30.7109375" style="118" customWidth="1"/>
    <col min="3075" max="3075" width="20.85546875" style="118" customWidth="1"/>
    <col min="3076" max="3077" width="20.42578125" style="118" customWidth="1"/>
    <col min="3078" max="3078" width="14.7109375" style="118" customWidth="1"/>
    <col min="3079" max="3079" width="14" style="118" customWidth="1"/>
    <col min="3080" max="3080" width="32.85546875" style="118" customWidth="1"/>
    <col min="3081" max="3081" width="11" style="118" customWidth="1"/>
    <col min="3082" max="3082" width="11.140625" style="118" customWidth="1"/>
    <col min="3083" max="3084" width="13.28515625" style="118" customWidth="1"/>
    <col min="3085" max="3085" width="13.85546875" style="118" customWidth="1"/>
    <col min="3086" max="3089" width="9.140625" style="118" customWidth="1"/>
    <col min="3090" max="3328" width="9.140625" style="118"/>
    <col min="3329" max="3329" width="46.140625" style="118" customWidth="1"/>
    <col min="3330" max="3330" width="30.7109375" style="118" customWidth="1"/>
    <col min="3331" max="3331" width="20.85546875" style="118" customWidth="1"/>
    <col min="3332" max="3333" width="20.42578125" style="118" customWidth="1"/>
    <col min="3334" max="3334" width="14.7109375" style="118" customWidth="1"/>
    <col min="3335" max="3335" width="14" style="118" customWidth="1"/>
    <col min="3336" max="3336" width="32.85546875" style="118" customWidth="1"/>
    <col min="3337" max="3337" width="11" style="118" customWidth="1"/>
    <col min="3338" max="3338" width="11.140625" style="118" customWidth="1"/>
    <col min="3339" max="3340" width="13.28515625" style="118" customWidth="1"/>
    <col min="3341" max="3341" width="13.85546875" style="118" customWidth="1"/>
    <col min="3342" max="3345" width="9.140625" style="118" customWidth="1"/>
    <col min="3346" max="3584" width="9.140625" style="118"/>
    <col min="3585" max="3585" width="46.140625" style="118" customWidth="1"/>
    <col min="3586" max="3586" width="30.7109375" style="118" customWidth="1"/>
    <col min="3587" max="3587" width="20.85546875" style="118" customWidth="1"/>
    <col min="3588" max="3589" width="20.42578125" style="118" customWidth="1"/>
    <col min="3590" max="3590" width="14.7109375" style="118" customWidth="1"/>
    <col min="3591" max="3591" width="14" style="118" customWidth="1"/>
    <col min="3592" max="3592" width="32.85546875" style="118" customWidth="1"/>
    <col min="3593" max="3593" width="11" style="118" customWidth="1"/>
    <col min="3594" max="3594" width="11.140625" style="118" customWidth="1"/>
    <col min="3595" max="3596" width="13.28515625" style="118" customWidth="1"/>
    <col min="3597" max="3597" width="13.85546875" style="118" customWidth="1"/>
    <col min="3598" max="3601" width="9.140625" style="118" customWidth="1"/>
    <col min="3602" max="3840" width="9.140625" style="118"/>
    <col min="3841" max="3841" width="46.140625" style="118" customWidth="1"/>
    <col min="3842" max="3842" width="30.7109375" style="118" customWidth="1"/>
    <col min="3843" max="3843" width="20.85546875" style="118" customWidth="1"/>
    <col min="3844" max="3845" width="20.42578125" style="118" customWidth="1"/>
    <col min="3846" max="3846" width="14.7109375" style="118" customWidth="1"/>
    <col min="3847" max="3847" width="14" style="118" customWidth="1"/>
    <col min="3848" max="3848" width="32.85546875" style="118" customWidth="1"/>
    <col min="3849" max="3849" width="11" style="118" customWidth="1"/>
    <col min="3850" max="3850" width="11.140625" style="118" customWidth="1"/>
    <col min="3851" max="3852" width="13.28515625" style="118" customWidth="1"/>
    <col min="3853" max="3853" width="13.85546875" style="118" customWidth="1"/>
    <col min="3854" max="3857" width="9.140625" style="118" customWidth="1"/>
    <col min="3858" max="4096" width="9.140625" style="118"/>
    <col min="4097" max="4097" width="46.140625" style="118" customWidth="1"/>
    <col min="4098" max="4098" width="30.7109375" style="118" customWidth="1"/>
    <col min="4099" max="4099" width="20.85546875" style="118" customWidth="1"/>
    <col min="4100" max="4101" width="20.42578125" style="118" customWidth="1"/>
    <col min="4102" max="4102" width="14.7109375" style="118" customWidth="1"/>
    <col min="4103" max="4103" width="14" style="118" customWidth="1"/>
    <col min="4104" max="4104" width="32.85546875" style="118" customWidth="1"/>
    <col min="4105" max="4105" width="11" style="118" customWidth="1"/>
    <col min="4106" max="4106" width="11.140625" style="118" customWidth="1"/>
    <col min="4107" max="4108" width="13.28515625" style="118" customWidth="1"/>
    <col min="4109" max="4109" width="13.85546875" style="118" customWidth="1"/>
    <col min="4110" max="4113" width="9.140625" style="118" customWidth="1"/>
    <col min="4114" max="4352" width="9.140625" style="118"/>
    <col min="4353" max="4353" width="46.140625" style="118" customWidth="1"/>
    <col min="4354" max="4354" width="30.7109375" style="118" customWidth="1"/>
    <col min="4355" max="4355" width="20.85546875" style="118" customWidth="1"/>
    <col min="4356" max="4357" width="20.42578125" style="118" customWidth="1"/>
    <col min="4358" max="4358" width="14.7109375" style="118" customWidth="1"/>
    <col min="4359" max="4359" width="14" style="118" customWidth="1"/>
    <col min="4360" max="4360" width="32.85546875" style="118" customWidth="1"/>
    <col min="4361" max="4361" width="11" style="118" customWidth="1"/>
    <col min="4362" max="4362" width="11.140625" style="118" customWidth="1"/>
    <col min="4363" max="4364" width="13.28515625" style="118" customWidth="1"/>
    <col min="4365" max="4365" width="13.85546875" style="118" customWidth="1"/>
    <col min="4366" max="4369" width="9.140625" style="118" customWidth="1"/>
    <col min="4370" max="4608" width="9.140625" style="118"/>
    <col min="4609" max="4609" width="46.140625" style="118" customWidth="1"/>
    <col min="4610" max="4610" width="30.7109375" style="118" customWidth="1"/>
    <col min="4611" max="4611" width="20.85546875" style="118" customWidth="1"/>
    <col min="4612" max="4613" width="20.42578125" style="118" customWidth="1"/>
    <col min="4614" max="4614" width="14.7109375" style="118" customWidth="1"/>
    <col min="4615" max="4615" width="14" style="118" customWidth="1"/>
    <col min="4616" max="4616" width="32.85546875" style="118" customWidth="1"/>
    <col min="4617" max="4617" width="11" style="118" customWidth="1"/>
    <col min="4618" max="4618" width="11.140625" style="118" customWidth="1"/>
    <col min="4619" max="4620" width="13.28515625" style="118" customWidth="1"/>
    <col min="4621" max="4621" width="13.85546875" style="118" customWidth="1"/>
    <col min="4622" max="4625" width="9.140625" style="118" customWidth="1"/>
    <col min="4626" max="4864" width="9.140625" style="118"/>
    <col min="4865" max="4865" width="46.140625" style="118" customWidth="1"/>
    <col min="4866" max="4866" width="30.7109375" style="118" customWidth="1"/>
    <col min="4867" max="4867" width="20.85546875" style="118" customWidth="1"/>
    <col min="4868" max="4869" width="20.42578125" style="118" customWidth="1"/>
    <col min="4870" max="4870" width="14.7109375" style="118" customWidth="1"/>
    <col min="4871" max="4871" width="14" style="118" customWidth="1"/>
    <col min="4872" max="4872" width="32.85546875" style="118" customWidth="1"/>
    <col min="4873" max="4873" width="11" style="118" customWidth="1"/>
    <col min="4874" max="4874" width="11.140625" style="118" customWidth="1"/>
    <col min="4875" max="4876" width="13.28515625" style="118" customWidth="1"/>
    <col min="4877" max="4877" width="13.85546875" style="118" customWidth="1"/>
    <col min="4878" max="4881" width="9.140625" style="118" customWidth="1"/>
    <col min="4882" max="5120" width="9.140625" style="118"/>
    <col min="5121" max="5121" width="46.140625" style="118" customWidth="1"/>
    <col min="5122" max="5122" width="30.7109375" style="118" customWidth="1"/>
    <col min="5123" max="5123" width="20.85546875" style="118" customWidth="1"/>
    <col min="5124" max="5125" width="20.42578125" style="118" customWidth="1"/>
    <col min="5126" max="5126" width="14.7109375" style="118" customWidth="1"/>
    <col min="5127" max="5127" width="14" style="118" customWidth="1"/>
    <col min="5128" max="5128" width="32.85546875" style="118" customWidth="1"/>
    <col min="5129" max="5129" width="11" style="118" customWidth="1"/>
    <col min="5130" max="5130" width="11.140625" style="118" customWidth="1"/>
    <col min="5131" max="5132" width="13.28515625" style="118" customWidth="1"/>
    <col min="5133" max="5133" width="13.85546875" style="118" customWidth="1"/>
    <col min="5134" max="5137" width="9.140625" style="118" customWidth="1"/>
    <col min="5138" max="5376" width="9.140625" style="118"/>
    <col min="5377" max="5377" width="46.140625" style="118" customWidth="1"/>
    <col min="5378" max="5378" width="30.7109375" style="118" customWidth="1"/>
    <col min="5379" max="5379" width="20.85546875" style="118" customWidth="1"/>
    <col min="5380" max="5381" width="20.42578125" style="118" customWidth="1"/>
    <col min="5382" max="5382" width="14.7109375" style="118" customWidth="1"/>
    <col min="5383" max="5383" width="14" style="118" customWidth="1"/>
    <col min="5384" max="5384" width="32.85546875" style="118" customWidth="1"/>
    <col min="5385" max="5385" width="11" style="118" customWidth="1"/>
    <col min="5386" max="5386" width="11.140625" style="118" customWidth="1"/>
    <col min="5387" max="5388" width="13.28515625" style="118" customWidth="1"/>
    <col min="5389" max="5389" width="13.85546875" style="118" customWidth="1"/>
    <col min="5390" max="5393" width="9.140625" style="118" customWidth="1"/>
    <col min="5394" max="5632" width="9.140625" style="118"/>
    <col min="5633" max="5633" width="46.140625" style="118" customWidth="1"/>
    <col min="5634" max="5634" width="30.7109375" style="118" customWidth="1"/>
    <col min="5635" max="5635" width="20.85546875" style="118" customWidth="1"/>
    <col min="5636" max="5637" width="20.42578125" style="118" customWidth="1"/>
    <col min="5638" max="5638" width="14.7109375" style="118" customWidth="1"/>
    <col min="5639" max="5639" width="14" style="118" customWidth="1"/>
    <col min="5640" max="5640" width="32.85546875" style="118" customWidth="1"/>
    <col min="5641" max="5641" width="11" style="118" customWidth="1"/>
    <col min="5642" max="5642" width="11.140625" style="118" customWidth="1"/>
    <col min="5643" max="5644" width="13.28515625" style="118" customWidth="1"/>
    <col min="5645" max="5645" width="13.85546875" style="118" customWidth="1"/>
    <col min="5646" max="5649" width="9.140625" style="118" customWidth="1"/>
    <col min="5650" max="5888" width="9.140625" style="118"/>
    <col min="5889" max="5889" width="46.140625" style="118" customWidth="1"/>
    <col min="5890" max="5890" width="30.7109375" style="118" customWidth="1"/>
    <col min="5891" max="5891" width="20.85546875" style="118" customWidth="1"/>
    <col min="5892" max="5893" width="20.42578125" style="118" customWidth="1"/>
    <col min="5894" max="5894" width="14.7109375" style="118" customWidth="1"/>
    <col min="5895" max="5895" width="14" style="118" customWidth="1"/>
    <col min="5896" max="5896" width="32.85546875" style="118" customWidth="1"/>
    <col min="5897" max="5897" width="11" style="118" customWidth="1"/>
    <col min="5898" max="5898" width="11.140625" style="118" customWidth="1"/>
    <col min="5899" max="5900" width="13.28515625" style="118" customWidth="1"/>
    <col min="5901" max="5901" width="13.85546875" style="118" customWidth="1"/>
    <col min="5902" max="5905" width="9.140625" style="118" customWidth="1"/>
    <col min="5906" max="6144" width="9.140625" style="118"/>
    <col min="6145" max="6145" width="46.140625" style="118" customWidth="1"/>
    <col min="6146" max="6146" width="30.7109375" style="118" customWidth="1"/>
    <col min="6147" max="6147" width="20.85546875" style="118" customWidth="1"/>
    <col min="6148" max="6149" width="20.42578125" style="118" customWidth="1"/>
    <col min="6150" max="6150" width="14.7109375" style="118" customWidth="1"/>
    <col min="6151" max="6151" width="14" style="118" customWidth="1"/>
    <col min="6152" max="6152" width="32.85546875" style="118" customWidth="1"/>
    <col min="6153" max="6153" width="11" style="118" customWidth="1"/>
    <col min="6154" max="6154" width="11.140625" style="118" customWidth="1"/>
    <col min="6155" max="6156" width="13.28515625" style="118" customWidth="1"/>
    <col min="6157" max="6157" width="13.85546875" style="118" customWidth="1"/>
    <col min="6158" max="6161" width="9.140625" style="118" customWidth="1"/>
    <col min="6162" max="6400" width="9.140625" style="118"/>
    <col min="6401" max="6401" width="46.140625" style="118" customWidth="1"/>
    <col min="6402" max="6402" width="30.7109375" style="118" customWidth="1"/>
    <col min="6403" max="6403" width="20.85546875" style="118" customWidth="1"/>
    <col min="6404" max="6405" width="20.42578125" style="118" customWidth="1"/>
    <col min="6406" max="6406" width="14.7109375" style="118" customWidth="1"/>
    <col min="6407" max="6407" width="14" style="118" customWidth="1"/>
    <col min="6408" max="6408" width="32.85546875" style="118" customWidth="1"/>
    <col min="6409" max="6409" width="11" style="118" customWidth="1"/>
    <col min="6410" max="6410" width="11.140625" style="118" customWidth="1"/>
    <col min="6411" max="6412" width="13.28515625" style="118" customWidth="1"/>
    <col min="6413" max="6413" width="13.85546875" style="118" customWidth="1"/>
    <col min="6414" max="6417" width="9.140625" style="118" customWidth="1"/>
    <col min="6418" max="6656" width="9.140625" style="118"/>
    <col min="6657" max="6657" width="46.140625" style="118" customWidth="1"/>
    <col min="6658" max="6658" width="30.7109375" style="118" customWidth="1"/>
    <col min="6659" max="6659" width="20.85546875" style="118" customWidth="1"/>
    <col min="6660" max="6661" width="20.42578125" style="118" customWidth="1"/>
    <col min="6662" max="6662" width="14.7109375" style="118" customWidth="1"/>
    <col min="6663" max="6663" width="14" style="118" customWidth="1"/>
    <col min="6664" max="6664" width="32.85546875" style="118" customWidth="1"/>
    <col min="6665" max="6665" width="11" style="118" customWidth="1"/>
    <col min="6666" max="6666" width="11.140625" style="118" customWidth="1"/>
    <col min="6667" max="6668" width="13.28515625" style="118" customWidth="1"/>
    <col min="6669" max="6669" width="13.85546875" style="118" customWidth="1"/>
    <col min="6670" max="6673" width="9.140625" style="118" customWidth="1"/>
    <col min="6674" max="6912" width="9.140625" style="118"/>
    <col min="6913" max="6913" width="46.140625" style="118" customWidth="1"/>
    <col min="6914" max="6914" width="30.7109375" style="118" customWidth="1"/>
    <col min="6915" max="6915" width="20.85546875" style="118" customWidth="1"/>
    <col min="6916" max="6917" width="20.42578125" style="118" customWidth="1"/>
    <col min="6918" max="6918" width="14.7109375" style="118" customWidth="1"/>
    <col min="6919" max="6919" width="14" style="118" customWidth="1"/>
    <col min="6920" max="6920" width="32.85546875" style="118" customWidth="1"/>
    <col min="6921" max="6921" width="11" style="118" customWidth="1"/>
    <col min="6922" max="6922" width="11.140625" style="118" customWidth="1"/>
    <col min="6923" max="6924" width="13.28515625" style="118" customWidth="1"/>
    <col min="6925" max="6925" width="13.85546875" style="118" customWidth="1"/>
    <col min="6926" max="6929" width="9.140625" style="118" customWidth="1"/>
    <col min="6930" max="7168" width="9.140625" style="118"/>
    <col min="7169" max="7169" width="46.140625" style="118" customWidth="1"/>
    <col min="7170" max="7170" width="30.7109375" style="118" customWidth="1"/>
    <col min="7171" max="7171" width="20.85546875" style="118" customWidth="1"/>
    <col min="7172" max="7173" width="20.42578125" style="118" customWidth="1"/>
    <col min="7174" max="7174" width="14.7109375" style="118" customWidth="1"/>
    <col min="7175" max="7175" width="14" style="118" customWidth="1"/>
    <col min="7176" max="7176" width="32.85546875" style="118" customWidth="1"/>
    <col min="7177" max="7177" width="11" style="118" customWidth="1"/>
    <col min="7178" max="7178" width="11.140625" style="118" customWidth="1"/>
    <col min="7179" max="7180" width="13.28515625" style="118" customWidth="1"/>
    <col min="7181" max="7181" width="13.85546875" style="118" customWidth="1"/>
    <col min="7182" max="7185" width="9.140625" style="118" customWidth="1"/>
    <col min="7186" max="7424" width="9.140625" style="118"/>
    <col min="7425" max="7425" width="46.140625" style="118" customWidth="1"/>
    <col min="7426" max="7426" width="30.7109375" style="118" customWidth="1"/>
    <col min="7427" max="7427" width="20.85546875" style="118" customWidth="1"/>
    <col min="7428" max="7429" width="20.42578125" style="118" customWidth="1"/>
    <col min="7430" max="7430" width="14.7109375" style="118" customWidth="1"/>
    <col min="7431" max="7431" width="14" style="118" customWidth="1"/>
    <col min="7432" max="7432" width="32.85546875" style="118" customWidth="1"/>
    <col min="7433" max="7433" width="11" style="118" customWidth="1"/>
    <col min="7434" max="7434" width="11.140625" style="118" customWidth="1"/>
    <col min="7435" max="7436" width="13.28515625" style="118" customWidth="1"/>
    <col min="7437" max="7437" width="13.85546875" style="118" customWidth="1"/>
    <col min="7438" max="7441" width="9.140625" style="118" customWidth="1"/>
    <col min="7442" max="7680" width="9.140625" style="118"/>
    <col min="7681" max="7681" width="46.140625" style="118" customWidth="1"/>
    <col min="7682" max="7682" width="30.7109375" style="118" customWidth="1"/>
    <col min="7683" max="7683" width="20.85546875" style="118" customWidth="1"/>
    <col min="7684" max="7685" width="20.42578125" style="118" customWidth="1"/>
    <col min="7686" max="7686" width="14.7109375" style="118" customWidth="1"/>
    <col min="7687" max="7687" width="14" style="118" customWidth="1"/>
    <col min="7688" max="7688" width="32.85546875" style="118" customWidth="1"/>
    <col min="7689" max="7689" width="11" style="118" customWidth="1"/>
    <col min="7690" max="7690" width="11.140625" style="118" customWidth="1"/>
    <col min="7691" max="7692" width="13.28515625" style="118" customWidth="1"/>
    <col min="7693" max="7693" width="13.85546875" style="118" customWidth="1"/>
    <col min="7694" max="7697" width="9.140625" style="118" customWidth="1"/>
    <col min="7698" max="7936" width="9.140625" style="118"/>
    <col min="7937" max="7937" width="46.140625" style="118" customWidth="1"/>
    <col min="7938" max="7938" width="30.7109375" style="118" customWidth="1"/>
    <col min="7939" max="7939" width="20.85546875" style="118" customWidth="1"/>
    <col min="7940" max="7941" width="20.42578125" style="118" customWidth="1"/>
    <col min="7942" max="7942" width="14.7109375" style="118" customWidth="1"/>
    <col min="7943" max="7943" width="14" style="118" customWidth="1"/>
    <col min="7944" max="7944" width="32.85546875" style="118" customWidth="1"/>
    <col min="7945" max="7945" width="11" style="118" customWidth="1"/>
    <col min="7946" max="7946" width="11.140625" style="118" customWidth="1"/>
    <col min="7947" max="7948" width="13.28515625" style="118" customWidth="1"/>
    <col min="7949" max="7949" width="13.85546875" style="118" customWidth="1"/>
    <col min="7950" max="7953" width="9.140625" style="118" customWidth="1"/>
    <col min="7954" max="8192" width="9.140625" style="118"/>
    <col min="8193" max="8193" width="46.140625" style="118" customWidth="1"/>
    <col min="8194" max="8194" width="30.7109375" style="118" customWidth="1"/>
    <col min="8195" max="8195" width="20.85546875" style="118" customWidth="1"/>
    <col min="8196" max="8197" width="20.42578125" style="118" customWidth="1"/>
    <col min="8198" max="8198" width="14.7109375" style="118" customWidth="1"/>
    <col min="8199" max="8199" width="14" style="118" customWidth="1"/>
    <col min="8200" max="8200" width="32.85546875" style="118" customWidth="1"/>
    <col min="8201" max="8201" width="11" style="118" customWidth="1"/>
    <col min="8202" max="8202" width="11.140625" style="118" customWidth="1"/>
    <col min="8203" max="8204" width="13.28515625" style="118" customWidth="1"/>
    <col min="8205" max="8205" width="13.85546875" style="118" customWidth="1"/>
    <col min="8206" max="8209" width="9.140625" style="118" customWidth="1"/>
    <col min="8210" max="8448" width="9.140625" style="118"/>
    <col min="8449" max="8449" width="46.140625" style="118" customWidth="1"/>
    <col min="8450" max="8450" width="30.7109375" style="118" customWidth="1"/>
    <col min="8451" max="8451" width="20.85546875" style="118" customWidth="1"/>
    <col min="8452" max="8453" width="20.42578125" style="118" customWidth="1"/>
    <col min="8454" max="8454" width="14.7109375" style="118" customWidth="1"/>
    <col min="8455" max="8455" width="14" style="118" customWidth="1"/>
    <col min="8456" max="8456" width="32.85546875" style="118" customWidth="1"/>
    <col min="8457" max="8457" width="11" style="118" customWidth="1"/>
    <col min="8458" max="8458" width="11.140625" style="118" customWidth="1"/>
    <col min="8459" max="8460" width="13.28515625" style="118" customWidth="1"/>
    <col min="8461" max="8461" width="13.85546875" style="118" customWidth="1"/>
    <col min="8462" max="8465" width="9.140625" style="118" customWidth="1"/>
    <col min="8466" max="8704" width="9.140625" style="118"/>
    <col min="8705" max="8705" width="46.140625" style="118" customWidth="1"/>
    <col min="8706" max="8706" width="30.7109375" style="118" customWidth="1"/>
    <col min="8707" max="8707" width="20.85546875" style="118" customWidth="1"/>
    <col min="8708" max="8709" width="20.42578125" style="118" customWidth="1"/>
    <col min="8710" max="8710" width="14.7109375" style="118" customWidth="1"/>
    <col min="8711" max="8711" width="14" style="118" customWidth="1"/>
    <col min="8712" max="8712" width="32.85546875" style="118" customWidth="1"/>
    <col min="8713" max="8713" width="11" style="118" customWidth="1"/>
    <col min="8714" max="8714" width="11.140625" style="118" customWidth="1"/>
    <col min="8715" max="8716" width="13.28515625" style="118" customWidth="1"/>
    <col min="8717" max="8717" width="13.85546875" style="118" customWidth="1"/>
    <col min="8718" max="8721" width="9.140625" style="118" customWidth="1"/>
    <col min="8722" max="8960" width="9.140625" style="118"/>
    <col min="8961" max="8961" width="46.140625" style="118" customWidth="1"/>
    <col min="8962" max="8962" width="30.7109375" style="118" customWidth="1"/>
    <col min="8963" max="8963" width="20.85546875" style="118" customWidth="1"/>
    <col min="8964" max="8965" width="20.42578125" style="118" customWidth="1"/>
    <col min="8966" max="8966" width="14.7109375" style="118" customWidth="1"/>
    <col min="8967" max="8967" width="14" style="118" customWidth="1"/>
    <col min="8968" max="8968" width="32.85546875" style="118" customWidth="1"/>
    <col min="8969" max="8969" width="11" style="118" customWidth="1"/>
    <col min="8970" max="8970" width="11.140625" style="118" customWidth="1"/>
    <col min="8971" max="8972" width="13.28515625" style="118" customWidth="1"/>
    <col min="8973" max="8973" width="13.85546875" style="118" customWidth="1"/>
    <col min="8974" max="8977" width="9.140625" style="118" customWidth="1"/>
    <col min="8978" max="9216" width="9.140625" style="118"/>
    <col min="9217" max="9217" width="46.140625" style="118" customWidth="1"/>
    <col min="9218" max="9218" width="30.7109375" style="118" customWidth="1"/>
    <col min="9219" max="9219" width="20.85546875" style="118" customWidth="1"/>
    <col min="9220" max="9221" width="20.42578125" style="118" customWidth="1"/>
    <col min="9222" max="9222" width="14.7109375" style="118" customWidth="1"/>
    <col min="9223" max="9223" width="14" style="118" customWidth="1"/>
    <col min="9224" max="9224" width="32.85546875" style="118" customWidth="1"/>
    <col min="9225" max="9225" width="11" style="118" customWidth="1"/>
    <col min="9226" max="9226" width="11.140625" style="118" customWidth="1"/>
    <col min="9227" max="9228" width="13.28515625" style="118" customWidth="1"/>
    <col min="9229" max="9229" width="13.85546875" style="118" customWidth="1"/>
    <col min="9230" max="9233" width="9.140625" style="118" customWidth="1"/>
    <col min="9234" max="9472" width="9.140625" style="118"/>
    <col min="9473" max="9473" width="46.140625" style="118" customWidth="1"/>
    <col min="9474" max="9474" width="30.7109375" style="118" customWidth="1"/>
    <col min="9475" max="9475" width="20.85546875" style="118" customWidth="1"/>
    <col min="9476" max="9477" width="20.42578125" style="118" customWidth="1"/>
    <col min="9478" max="9478" width="14.7109375" style="118" customWidth="1"/>
    <col min="9479" max="9479" width="14" style="118" customWidth="1"/>
    <col min="9480" max="9480" width="32.85546875" style="118" customWidth="1"/>
    <col min="9481" max="9481" width="11" style="118" customWidth="1"/>
    <col min="9482" max="9482" width="11.140625" style="118" customWidth="1"/>
    <col min="9483" max="9484" width="13.28515625" style="118" customWidth="1"/>
    <col min="9485" max="9485" width="13.85546875" style="118" customWidth="1"/>
    <col min="9486" max="9489" width="9.140625" style="118" customWidth="1"/>
    <col min="9490" max="9728" width="9.140625" style="118"/>
    <col min="9729" max="9729" width="46.140625" style="118" customWidth="1"/>
    <col min="9730" max="9730" width="30.7109375" style="118" customWidth="1"/>
    <col min="9731" max="9731" width="20.85546875" style="118" customWidth="1"/>
    <col min="9732" max="9733" width="20.42578125" style="118" customWidth="1"/>
    <col min="9734" max="9734" width="14.7109375" style="118" customWidth="1"/>
    <col min="9735" max="9735" width="14" style="118" customWidth="1"/>
    <col min="9736" max="9736" width="32.85546875" style="118" customWidth="1"/>
    <col min="9737" max="9737" width="11" style="118" customWidth="1"/>
    <col min="9738" max="9738" width="11.140625" style="118" customWidth="1"/>
    <col min="9739" max="9740" width="13.28515625" style="118" customWidth="1"/>
    <col min="9741" max="9741" width="13.85546875" style="118" customWidth="1"/>
    <col min="9742" max="9745" width="9.140625" style="118" customWidth="1"/>
    <col min="9746" max="9984" width="9.140625" style="118"/>
    <col min="9985" max="9985" width="46.140625" style="118" customWidth="1"/>
    <col min="9986" max="9986" width="30.7109375" style="118" customWidth="1"/>
    <col min="9987" max="9987" width="20.85546875" style="118" customWidth="1"/>
    <col min="9988" max="9989" width="20.42578125" style="118" customWidth="1"/>
    <col min="9990" max="9990" width="14.7109375" style="118" customWidth="1"/>
    <col min="9991" max="9991" width="14" style="118" customWidth="1"/>
    <col min="9992" max="9992" width="32.85546875" style="118" customWidth="1"/>
    <col min="9993" max="9993" width="11" style="118" customWidth="1"/>
    <col min="9994" max="9994" width="11.140625" style="118" customWidth="1"/>
    <col min="9995" max="9996" width="13.28515625" style="118" customWidth="1"/>
    <col min="9997" max="9997" width="13.85546875" style="118" customWidth="1"/>
    <col min="9998" max="10001" width="9.140625" style="118" customWidth="1"/>
    <col min="10002" max="10240" width="9.140625" style="118"/>
    <col min="10241" max="10241" width="46.140625" style="118" customWidth="1"/>
    <col min="10242" max="10242" width="30.7109375" style="118" customWidth="1"/>
    <col min="10243" max="10243" width="20.85546875" style="118" customWidth="1"/>
    <col min="10244" max="10245" width="20.42578125" style="118" customWidth="1"/>
    <col min="10246" max="10246" width="14.7109375" style="118" customWidth="1"/>
    <col min="10247" max="10247" width="14" style="118" customWidth="1"/>
    <col min="10248" max="10248" width="32.85546875" style="118" customWidth="1"/>
    <col min="10249" max="10249" width="11" style="118" customWidth="1"/>
    <col min="10250" max="10250" width="11.140625" style="118" customWidth="1"/>
    <col min="10251" max="10252" width="13.28515625" style="118" customWidth="1"/>
    <col min="10253" max="10253" width="13.85546875" style="118" customWidth="1"/>
    <col min="10254" max="10257" width="9.140625" style="118" customWidth="1"/>
    <col min="10258" max="10496" width="9.140625" style="118"/>
    <col min="10497" max="10497" width="46.140625" style="118" customWidth="1"/>
    <col min="10498" max="10498" width="30.7109375" style="118" customWidth="1"/>
    <col min="10499" max="10499" width="20.85546875" style="118" customWidth="1"/>
    <col min="10500" max="10501" width="20.42578125" style="118" customWidth="1"/>
    <col min="10502" max="10502" width="14.7109375" style="118" customWidth="1"/>
    <col min="10503" max="10503" width="14" style="118" customWidth="1"/>
    <col min="10504" max="10504" width="32.85546875" style="118" customWidth="1"/>
    <col min="10505" max="10505" width="11" style="118" customWidth="1"/>
    <col min="10506" max="10506" width="11.140625" style="118" customWidth="1"/>
    <col min="10507" max="10508" width="13.28515625" style="118" customWidth="1"/>
    <col min="10509" max="10509" width="13.85546875" style="118" customWidth="1"/>
    <col min="10510" max="10513" width="9.140625" style="118" customWidth="1"/>
    <col min="10514" max="10752" width="9.140625" style="118"/>
    <col min="10753" max="10753" width="46.140625" style="118" customWidth="1"/>
    <col min="10754" max="10754" width="30.7109375" style="118" customWidth="1"/>
    <col min="10755" max="10755" width="20.85546875" style="118" customWidth="1"/>
    <col min="10756" max="10757" width="20.42578125" style="118" customWidth="1"/>
    <col min="10758" max="10758" width="14.7109375" style="118" customWidth="1"/>
    <col min="10759" max="10759" width="14" style="118" customWidth="1"/>
    <col min="10760" max="10760" width="32.85546875" style="118" customWidth="1"/>
    <col min="10761" max="10761" width="11" style="118" customWidth="1"/>
    <col min="10762" max="10762" width="11.140625" style="118" customWidth="1"/>
    <col min="10763" max="10764" width="13.28515625" style="118" customWidth="1"/>
    <col min="10765" max="10765" width="13.85546875" style="118" customWidth="1"/>
    <col min="10766" max="10769" width="9.140625" style="118" customWidth="1"/>
    <col min="10770" max="11008" width="9.140625" style="118"/>
    <col min="11009" max="11009" width="46.140625" style="118" customWidth="1"/>
    <col min="11010" max="11010" width="30.7109375" style="118" customWidth="1"/>
    <col min="11011" max="11011" width="20.85546875" style="118" customWidth="1"/>
    <col min="11012" max="11013" width="20.42578125" style="118" customWidth="1"/>
    <col min="11014" max="11014" width="14.7109375" style="118" customWidth="1"/>
    <col min="11015" max="11015" width="14" style="118" customWidth="1"/>
    <col min="11016" max="11016" width="32.85546875" style="118" customWidth="1"/>
    <col min="11017" max="11017" width="11" style="118" customWidth="1"/>
    <col min="11018" max="11018" width="11.140625" style="118" customWidth="1"/>
    <col min="11019" max="11020" width="13.28515625" style="118" customWidth="1"/>
    <col min="11021" max="11021" width="13.85546875" style="118" customWidth="1"/>
    <col min="11022" max="11025" width="9.140625" style="118" customWidth="1"/>
    <col min="11026" max="11264" width="9.140625" style="118"/>
    <col min="11265" max="11265" width="46.140625" style="118" customWidth="1"/>
    <col min="11266" max="11266" width="30.7109375" style="118" customWidth="1"/>
    <col min="11267" max="11267" width="20.85546875" style="118" customWidth="1"/>
    <col min="11268" max="11269" width="20.42578125" style="118" customWidth="1"/>
    <col min="11270" max="11270" width="14.7109375" style="118" customWidth="1"/>
    <col min="11271" max="11271" width="14" style="118" customWidth="1"/>
    <col min="11272" max="11272" width="32.85546875" style="118" customWidth="1"/>
    <col min="11273" max="11273" width="11" style="118" customWidth="1"/>
    <col min="11274" max="11274" width="11.140625" style="118" customWidth="1"/>
    <col min="11275" max="11276" width="13.28515625" style="118" customWidth="1"/>
    <col min="11277" max="11277" width="13.85546875" style="118" customWidth="1"/>
    <col min="11278" max="11281" width="9.140625" style="118" customWidth="1"/>
    <col min="11282" max="11520" width="9.140625" style="118"/>
    <col min="11521" max="11521" width="46.140625" style="118" customWidth="1"/>
    <col min="11522" max="11522" width="30.7109375" style="118" customWidth="1"/>
    <col min="11523" max="11523" width="20.85546875" style="118" customWidth="1"/>
    <col min="11524" max="11525" width="20.42578125" style="118" customWidth="1"/>
    <col min="11526" max="11526" width="14.7109375" style="118" customWidth="1"/>
    <col min="11527" max="11527" width="14" style="118" customWidth="1"/>
    <col min="11528" max="11528" width="32.85546875" style="118" customWidth="1"/>
    <col min="11529" max="11529" width="11" style="118" customWidth="1"/>
    <col min="11530" max="11530" width="11.140625" style="118" customWidth="1"/>
    <col min="11531" max="11532" width="13.28515625" style="118" customWidth="1"/>
    <col min="11533" max="11533" width="13.85546875" style="118" customWidth="1"/>
    <col min="11534" max="11537" width="9.140625" style="118" customWidth="1"/>
    <col min="11538" max="11776" width="9.140625" style="118"/>
    <col min="11777" max="11777" width="46.140625" style="118" customWidth="1"/>
    <col min="11778" max="11778" width="30.7109375" style="118" customWidth="1"/>
    <col min="11779" max="11779" width="20.85546875" style="118" customWidth="1"/>
    <col min="11780" max="11781" width="20.42578125" style="118" customWidth="1"/>
    <col min="11782" max="11782" width="14.7109375" style="118" customWidth="1"/>
    <col min="11783" max="11783" width="14" style="118" customWidth="1"/>
    <col min="11784" max="11784" width="32.85546875" style="118" customWidth="1"/>
    <col min="11785" max="11785" width="11" style="118" customWidth="1"/>
    <col min="11786" max="11786" width="11.140625" style="118" customWidth="1"/>
    <col min="11787" max="11788" width="13.28515625" style="118" customWidth="1"/>
    <col min="11789" max="11789" width="13.85546875" style="118" customWidth="1"/>
    <col min="11790" max="11793" width="9.140625" style="118" customWidth="1"/>
    <col min="11794" max="12032" width="9.140625" style="118"/>
    <col min="12033" max="12033" width="46.140625" style="118" customWidth="1"/>
    <col min="12034" max="12034" width="30.7109375" style="118" customWidth="1"/>
    <col min="12035" max="12035" width="20.85546875" style="118" customWidth="1"/>
    <col min="12036" max="12037" width="20.42578125" style="118" customWidth="1"/>
    <col min="12038" max="12038" width="14.7109375" style="118" customWidth="1"/>
    <col min="12039" max="12039" width="14" style="118" customWidth="1"/>
    <col min="12040" max="12040" width="32.85546875" style="118" customWidth="1"/>
    <col min="12041" max="12041" width="11" style="118" customWidth="1"/>
    <col min="12042" max="12042" width="11.140625" style="118" customWidth="1"/>
    <col min="12043" max="12044" width="13.28515625" style="118" customWidth="1"/>
    <col min="12045" max="12045" width="13.85546875" style="118" customWidth="1"/>
    <col min="12046" max="12049" width="9.140625" style="118" customWidth="1"/>
    <col min="12050" max="12288" width="9.140625" style="118"/>
    <col min="12289" max="12289" width="46.140625" style="118" customWidth="1"/>
    <col min="12290" max="12290" width="30.7109375" style="118" customWidth="1"/>
    <col min="12291" max="12291" width="20.85546875" style="118" customWidth="1"/>
    <col min="12292" max="12293" width="20.42578125" style="118" customWidth="1"/>
    <col min="12294" max="12294" width="14.7109375" style="118" customWidth="1"/>
    <col min="12295" max="12295" width="14" style="118" customWidth="1"/>
    <col min="12296" max="12296" width="32.85546875" style="118" customWidth="1"/>
    <col min="12297" max="12297" width="11" style="118" customWidth="1"/>
    <col min="12298" max="12298" width="11.140625" style="118" customWidth="1"/>
    <col min="12299" max="12300" width="13.28515625" style="118" customWidth="1"/>
    <col min="12301" max="12301" width="13.85546875" style="118" customWidth="1"/>
    <col min="12302" max="12305" width="9.140625" style="118" customWidth="1"/>
    <col min="12306" max="12544" width="9.140625" style="118"/>
    <col min="12545" max="12545" width="46.140625" style="118" customWidth="1"/>
    <col min="12546" max="12546" width="30.7109375" style="118" customWidth="1"/>
    <col min="12547" max="12547" width="20.85546875" style="118" customWidth="1"/>
    <col min="12548" max="12549" width="20.42578125" style="118" customWidth="1"/>
    <col min="12550" max="12550" width="14.7109375" style="118" customWidth="1"/>
    <col min="12551" max="12551" width="14" style="118" customWidth="1"/>
    <col min="12552" max="12552" width="32.85546875" style="118" customWidth="1"/>
    <col min="12553" max="12553" width="11" style="118" customWidth="1"/>
    <col min="12554" max="12554" width="11.140625" style="118" customWidth="1"/>
    <col min="12555" max="12556" width="13.28515625" style="118" customWidth="1"/>
    <col min="12557" max="12557" width="13.85546875" style="118" customWidth="1"/>
    <col min="12558" max="12561" width="9.140625" style="118" customWidth="1"/>
    <col min="12562" max="12800" width="9.140625" style="118"/>
    <col min="12801" max="12801" width="46.140625" style="118" customWidth="1"/>
    <col min="12802" max="12802" width="30.7109375" style="118" customWidth="1"/>
    <col min="12803" max="12803" width="20.85546875" style="118" customWidth="1"/>
    <col min="12804" max="12805" width="20.42578125" style="118" customWidth="1"/>
    <col min="12806" max="12806" width="14.7109375" style="118" customWidth="1"/>
    <col min="12807" max="12807" width="14" style="118" customWidth="1"/>
    <col min="12808" max="12808" width="32.85546875" style="118" customWidth="1"/>
    <col min="12809" max="12809" width="11" style="118" customWidth="1"/>
    <col min="12810" max="12810" width="11.140625" style="118" customWidth="1"/>
    <col min="12811" max="12812" width="13.28515625" style="118" customWidth="1"/>
    <col min="12813" max="12813" width="13.85546875" style="118" customWidth="1"/>
    <col min="12814" max="12817" width="9.140625" style="118" customWidth="1"/>
    <col min="12818" max="13056" width="9.140625" style="118"/>
    <col min="13057" max="13057" width="46.140625" style="118" customWidth="1"/>
    <col min="13058" max="13058" width="30.7109375" style="118" customWidth="1"/>
    <col min="13059" max="13059" width="20.85546875" style="118" customWidth="1"/>
    <col min="13060" max="13061" width="20.42578125" style="118" customWidth="1"/>
    <col min="13062" max="13062" width="14.7109375" style="118" customWidth="1"/>
    <col min="13063" max="13063" width="14" style="118" customWidth="1"/>
    <col min="13064" max="13064" width="32.85546875" style="118" customWidth="1"/>
    <col min="13065" max="13065" width="11" style="118" customWidth="1"/>
    <col min="13066" max="13066" width="11.140625" style="118" customWidth="1"/>
    <col min="13067" max="13068" width="13.28515625" style="118" customWidth="1"/>
    <col min="13069" max="13069" width="13.85546875" style="118" customWidth="1"/>
    <col min="13070" max="13073" width="9.140625" style="118" customWidth="1"/>
    <col min="13074" max="13312" width="9.140625" style="118"/>
    <col min="13313" max="13313" width="46.140625" style="118" customWidth="1"/>
    <col min="13314" max="13314" width="30.7109375" style="118" customWidth="1"/>
    <col min="13315" max="13315" width="20.85546875" style="118" customWidth="1"/>
    <col min="13316" max="13317" width="20.42578125" style="118" customWidth="1"/>
    <col min="13318" max="13318" width="14.7109375" style="118" customWidth="1"/>
    <col min="13319" max="13319" width="14" style="118" customWidth="1"/>
    <col min="13320" max="13320" width="32.85546875" style="118" customWidth="1"/>
    <col min="13321" max="13321" width="11" style="118" customWidth="1"/>
    <col min="13322" max="13322" width="11.140625" style="118" customWidth="1"/>
    <col min="13323" max="13324" width="13.28515625" style="118" customWidth="1"/>
    <col min="13325" max="13325" width="13.85546875" style="118" customWidth="1"/>
    <col min="13326" max="13329" width="9.140625" style="118" customWidth="1"/>
    <col min="13330" max="13568" width="9.140625" style="118"/>
    <col min="13569" max="13569" width="46.140625" style="118" customWidth="1"/>
    <col min="13570" max="13570" width="30.7109375" style="118" customWidth="1"/>
    <col min="13571" max="13571" width="20.85546875" style="118" customWidth="1"/>
    <col min="13572" max="13573" width="20.42578125" style="118" customWidth="1"/>
    <col min="13574" max="13574" width="14.7109375" style="118" customWidth="1"/>
    <col min="13575" max="13575" width="14" style="118" customWidth="1"/>
    <col min="13576" max="13576" width="32.85546875" style="118" customWidth="1"/>
    <col min="13577" max="13577" width="11" style="118" customWidth="1"/>
    <col min="13578" max="13578" width="11.140625" style="118" customWidth="1"/>
    <col min="13579" max="13580" width="13.28515625" style="118" customWidth="1"/>
    <col min="13581" max="13581" width="13.85546875" style="118" customWidth="1"/>
    <col min="13582" max="13585" width="9.140625" style="118" customWidth="1"/>
    <col min="13586" max="13824" width="9.140625" style="118"/>
    <col min="13825" max="13825" width="46.140625" style="118" customWidth="1"/>
    <col min="13826" max="13826" width="30.7109375" style="118" customWidth="1"/>
    <col min="13827" max="13827" width="20.85546875" style="118" customWidth="1"/>
    <col min="13828" max="13829" width="20.42578125" style="118" customWidth="1"/>
    <col min="13830" max="13830" width="14.7109375" style="118" customWidth="1"/>
    <col min="13831" max="13831" width="14" style="118" customWidth="1"/>
    <col min="13832" max="13832" width="32.85546875" style="118" customWidth="1"/>
    <col min="13833" max="13833" width="11" style="118" customWidth="1"/>
    <col min="13834" max="13834" width="11.140625" style="118" customWidth="1"/>
    <col min="13835" max="13836" width="13.28515625" style="118" customWidth="1"/>
    <col min="13837" max="13837" width="13.85546875" style="118" customWidth="1"/>
    <col min="13838" max="13841" width="9.140625" style="118" customWidth="1"/>
    <col min="13842" max="14080" width="9.140625" style="118"/>
    <col min="14081" max="14081" width="46.140625" style="118" customWidth="1"/>
    <col min="14082" max="14082" width="30.7109375" style="118" customWidth="1"/>
    <col min="14083" max="14083" width="20.85546875" style="118" customWidth="1"/>
    <col min="14084" max="14085" width="20.42578125" style="118" customWidth="1"/>
    <col min="14086" max="14086" width="14.7109375" style="118" customWidth="1"/>
    <col min="14087" max="14087" width="14" style="118" customWidth="1"/>
    <col min="14088" max="14088" width="32.85546875" style="118" customWidth="1"/>
    <col min="14089" max="14089" width="11" style="118" customWidth="1"/>
    <col min="14090" max="14090" width="11.140625" style="118" customWidth="1"/>
    <col min="14091" max="14092" width="13.28515625" style="118" customWidth="1"/>
    <col min="14093" max="14093" width="13.85546875" style="118" customWidth="1"/>
    <col min="14094" max="14097" width="9.140625" style="118" customWidth="1"/>
    <col min="14098" max="14336" width="9.140625" style="118"/>
    <col min="14337" max="14337" width="46.140625" style="118" customWidth="1"/>
    <col min="14338" max="14338" width="30.7109375" style="118" customWidth="1"/>
    <col min="14339" max="14339" width="20.85546875" style="118" customWidth="1"/>
    <col min="14340" max="14341" width="20.42578125" style="118" customWidth="1"/>
    <col min="14342" max="14342" width="14.7109375" style="118" customWidth="1"/>
    <col min="14343" max="14343" width="14" style="118" customWidth="1"/>
    <col min="14344" max="14344" width="32.85546875" style="118" customWidth="1"/>
    <col min="14345" max="14345" width="11" style="118" customWidth="1"/>
    <col min="14346" max="14346" width="11.140625" style="118" customWidth="1"/>
    <col min="14347" max="14348" width="13.28515625" style="118" customWidth="1"/>
    <col min="14349" max="14349" width="13.85546875" style="118" customWidth="1"/>
    <col min="14350" max="14353" width="9.140625" style="118" customWidth="1"/>
    <col min="14354" max="14592" width="9.140625" style="118"/>
    <col min="14593" max="14593" width="46.140625" style="118" customWidth="1"/>
    <col min="14594" max="14594" width="30.7109375" style="118" customWidth="1"/>
    <col min="14595" max="14595" width="20.85546875" style="118" customWidth="1"/>
    <col min="14596" max="14597" width="20.42578125" style="118" customWidth="1"/>
    <col min="14598" max="14598" width="14.7109375" style="118" customWidth="1"/>
    <col min="14599" max="14599" width="14" style="118" customWidth="1"/>
    <col min="14600" max="14600" width="32.85546875" style="118" customWidth="1"/>
    <col min="14601" max="14601" width="11" style="118" customWidth="1"/>
    <col min="14602" max="14602" width="11.140625" style="118" customWidth="1"/>
    <col min="14603" max="14604" width="13.28515625" style="118" customWidth="1"/>
    <col min="14605" max="14605" width="13.85546875" style="118" customWidth="1"/>
    <col min="14606" max="14609" width="9.140625" style="118" customWidth="1"/>
    <col min="14610" max="14848" width="9.140625" style="118"/>
    <col min="14849" max="14849" width="46.140625" style="118" customWidth="1"/>
    <col min="14850" max="14850" width="30.7109375" style="118" customWidth="1"/>
    <col min="14851" max="14851" width="20.85546875" style="118" customWidth="1"/>
    <col min="14852" max="14853" width="20.42578125" style="118" customWidth="1"/>
    <col min="14854" max="14854" width="14.7109375" style="118" customWidth="1"/>
    <col min="14855" max="14855" width="14" style="118" customWidth="1"/>
    <col min="14856" max="14856" width="32.85546875" style="118" customWidth="1"/>
    <col min="14857" max="14857" width="11" style="118" customWidth="1"/>
    <col min="14858" max="14858" width="11.140625" style="118" customWidth="1"/>
    <col min="14859" max="14860" width="13.28515625" style="118" customWidth="1"/>
    <col min="14861" max="14861" width="13.85546875" style="118" customWidth="1"/>
    <col min="14862" max="14865" width="9.140625" style="118" customWidth="1"/>
    <col min="14866" max="15104" width="9.140625" style="118"/>
    <col min="15105" max="15105" width="46.140625" style="118" customWidth="1"/>
    <col min="15106" max="15106" width="30.7109375" style="118" customWidth="1"/>
    <col min="15107" max="15107" width="20.85546875" style="118" customWidth="1"/>
    <col min="15108" max="15109" width="20.42578125" style="118" customWidth="1"/>
    <col min="15110" max="15110" width="14.7109375" style="118" customWidth="1"/>
    <col min="15111" max="15111" width="14" style="118" customWidth="1"/>
    <col min="15112" max="15112" width="32.85546875" style="118" customWidth="1"/>
    <col min="15113" max="15113" width="11" style="118" customWidth="1"/>
    <col min="15114" max="15114" width="11.140625" style="118" customWidth="1"/>
    <col min="15115" max="15116" width="13.28515625" style="118" customWidth="1"/>
    <col min="15117" max="15117" width="13.85546875" style="118" customWidth="1"/>
    <col min="15118" max="15121" width="9.140625" style="118" customWidth="1"/>
    <col min="15122" max="15360" width="9.140625" style="118"/>
    <col min="15361" max="15361" width="46.140625" style="118" customWidth="1"/>
    <col min="15362" max="15362" width="30.7109375" style="118" customWidth="1"/>
    <col min="15363" max="15363" width="20.85546875" style="118" customWidth="1"/>
    <col min="15364" max="15365" width="20.42578125" style="118" customWidth="1"/>
    <col min="15366" max="15366" width="14.7109375" style="118" customWidth="1"/>
    <col min="15367" max="15367" width="14" style="118" customWidth="1"/>
    <col min="15368" max="15368" width="32.85546875" style="118" customWidth="1"/>
    <col min="15369" max="15369" width="11" style="118" customWidth="1"/>
    <col min="15370" max="15370" width="11.140625" style="118" customWidth="1"/>
    <col min="15371" max="15372" width="13.28515625" style="118" customWidth="1"/>
    <col min="15373" max="15373" width="13.85546875" style="118" customWidth="1"/>
    <col min="15374" max="15377" width="9.140625" style="118" customWidth="1"/>
    <col min="15378" max="15616" width="9.140625" style="118"/>
    <col min="15617" max="15617" width="46.140625" style="118" customWidth="1"/>
    <col min="15618" max="15618" width="30.7109375" style="118" customWidth="1"/>
    <col min="15619" max="15619" width="20.85546875" style="118" customWidth="1"/>
    <col min="15620" max="15621" width="20.42578125" style="118" customWidth="1"/>
    <col min="15622" max="15622" width="14.7109375" style="118" customWidth="1"/>
    <col min="15623" max="15623" width="14" style="118" customWidth="1"/>
    <col min="15624" max="15624" width="32.85546875" style="118" customWidth="1"/>
    <col min="15625" max="15625" width="11" style="118" customWidth="1"/>
    <col min="15626" max="15626" width="11.140625" style="118" customWidth="1"/>
    <col min="15627" max="15628" width="13.28515625" style="118" customWidth="1"/>
    <col min="15629" max="15629" width="13.85546875" style="118" customWidth="1"/>
    <col min="15630" max="15633" width="9.140625" style="118" customWidth="1"/>
    <col min="15634" max="15872" width="9.140625" style="118"/>
    <col min="15873" max="15873" width="46.140625" style="118" customWidth="1"/>
    <col min="15874" max="15874" width="30.7109375" style="118" customWidth="1"/>
    <col min="15875" max="15875" width="20.85546875" style="118" customWidth="1"/>
    <col min="15876" max="15877" width="20.42578125" style="118" customWidth="1"/>
    <col min="15878" max="15878" width="14.7109375" style="118" customWidth="1"/>
    <col min="15879" max="15879" width="14" style="118" customWidth="1"/>
    <col min="15880" max="15880" width="32.85546875" style="118" customWidth="1"/>
    <col min="15881" max="15881" width="11" style="118" customWidth="1"/>
    <col min="15882" max="15882" width="11.140625" style="118" customWidth="1"/>
    <col min="15883" max="15884" width="13.28515625" style="118" customWidth="1"/>
    <col min="15885" max="15885" width="13.85546875" style="118" customWidth="1"/>
    <col min="15886" max="15889" width="9.140625" style="118" customWidth="1"/>
    <col min="15890" max="16128" width="9.140625" style="118"/>
    <col min="16129" max="16129" width="46.140625" style="118" customWidth="1"/>
    <col min="16130" max="16130" width="30.7109375" style="118" customWidth="1"/>
    <col min="16131" max="16131" width="20.85546875" style="118" customWidth="1"/>
    <col min="16132" max="16133" width="20.42578125" style="118" customWidth="1"/>
    <col min="16134" max="16134" width="14.7109375" style="118" customWidth="1"/>
    <col min="16135" max="16135" width="14" style="118" customWidth="1"/>
    <col min="16136" max="16136" width="32.85546875" style="118" customWidth="1"/>
    <col min="16137" max="16137" width="11" style="118" customWidth="1"/>
    <col min="16138" max="16138" width="11.140625" style="118" customWidth="1"/>
    <col min="16139" max="16140" width="13.28515625" style="118" customWidth="1"/>
    <col min="16141" max="16141" width="13.85546875" style="118" customWidth="1"/>
    <col min="16142" max="16145" width="9.140625" style="118" customWidth="1"/>
    <col min="16146" max="16384" width="9.140625" style="118"/>
  </cols>
  <sheetData>
    <row r="1" spans="1:9" s="113" customFormat="1" ht="12" x14ac:dyDescent="0.25">
      <c r="A1" s="328"/>
      <c r="B1" s="328"/>
      <c r="C1" s="329"/>
      <c r="D1" s="329"/>
      <c r="E1" s="329"/>
      <c r="F1" s="329"/>
      <c r="G1" s="330" t="s">
        <v>103</v>
      </c>
      <c r="H1" s="329"/>
      <c r="I1" s="114"/>
    </row>
    <row r="2" spans="1:9" s="113" customFormat="1" ht="12" x14ac:dyDescent="0.25">
      <c r="A2" s="328"/>
      <c r="B2" s="328"/>
      <c r="C2" s="329"/>
      <c r="D2" s="329"/>
      <c r="E2" s="329"/>
      <c r="F2" s="329"/>
      <c r="G2" s="330" t="s">
        <v>104</v>
      </c>
      <c r="H2" s="329"/>
      <c r="I2" s="114"/>
    </row>
    <row r="3" spans="1:9" s="113" customFormat="1" ht="12" x14ac:dyDescent="0.25">
      <c r="A3" s="328"/>
      <c r="B3" s="328"/>
      <c r="C3" s="329"/>
      <c r="D3" s="329"/>
      <c r="E3" s="329"/>
      <c r="F3" s="329"/>
      <c r="G3" s="330" t="s">
        <v>105</v>
      </c>
      <c r="H3" s="329"/>
      <c r="I3" s="114"/>
    </row>
    <row r="4" spans="1:9" s="113" customFormat="1" ht="13.5" customHeight="1" x14ac:dyDescent="0.25">
      <c r="A4" s="328"/>
      <c r="B4" s="328"/>
      <c r="C4" s="329"/>
      <c r="D4" s="329"/>
      <c r="E4" s="329"/>
      <c r="F4" s="329"/>
      <c r="G4" s="330" t="s">
        <v>106</v>
      </c>
      <c r="H4" s="329"/>
      <c r="I4" s="114"/>
    </row>
    <row r="5" spans="1:9" s="113" customFormat="1" ht="13.5" customHeight="1" x14ac:dyDescent="0.25">
      <c r="A5" s="328"/>
      <c r="B5" s="115"/>
      <c r="C5" s="329"/>
      <c r="D5" s="329"/>
      <c r="E5" s="329"/>
      <c r="F5" s="329"/>
      <c r="G5" s="330" t="s">
        <v>107</v>
      </c>
      <c r="H5" s="329"/>
      <c r="I5" s="114"/>
    </row>
    <row r="6" spans="1:9" ht="13.5" customHeight="1" x14ac:dyDescent="0.25">
      <c r="A6" s="331"/>
      <c r="B6" s="117"/>
      <c r="C6" s="332"/>
      <c r="D6" s="332"/>
      <c r="E6" s="332"/>
      <c r="F6" s="136"/>
      <c r="G6" s="136"/>
      <c r="H6" s="136"/>
    </row>
    <row r="7" spans="1:9" x14ac:dyDescent="0.25">
      <c r="A7" s="331"/>
      <c r="B7" s="117"/>
      <c r="C7" s="332"/>
      <c r="D7" s="332"/>
      <c r="E7" s="136"/>
      <c r="F7" s="136"/>
      <c r="G7" s="333" t="s">
        <v>108</v>
      </c>
      <c r="H7" s="136"/>
    </row>
    <row r="8" spans="1:9" ht="13.5" customHeight="1" x14ac:dyDescent="0.25">
      <c r="A8" s="331"/>
      <c r="B8" s="117"/>
      <c r="C8" s="135"/>
      <c r="D8" s="136"/>
      <c r="E8" s="135"/>
      <c r="F8" s="332"/>
      <c r="G8" s="332"/>
      <c r="H8" s="332"/>
    </row>
    <row r="9" spans="1:9" s="121" customFormat="1" ht="15.75" x14ac:dyDescent="0.25">
      <c r="A9" s="334"/>
      <c r="B9" s="334"/>
      <c r="C9" s="334"/>
      <c r="D9" s="334" t="s">
        <v>0</v>
      </c>
      <c r="E9" s="334"/>
      <c r="F9" s="334"/>
      <c r="G9" s="334"/>
      <c r="H9" s="334"/>
    </row>
    <row r="10" spans="1:9" s="121" customFormat="1" ht="15.75" x14ac:dyDescent="0.25">
      <c r="A10" s="334"/>
      <c r="B10" s="334"/>
      <c r="C10" s="334"/>
      <c r="D10" s="334" t="s">
        <v>109</v>
      </c>
      <c r="E10" s="334"/>
      <c r="F10" s="334"/>
      <c r="G10" s="334"/>
      <c r="H10" s="334"/>
    </row>
    <row r="11" spans="1:9" s="121" customFormat="1" ht="15.75" x14ac:dyDescent="0.25">
      <c r="A11" s="334"/>
      <c r="B11" s="334"/>
      <c r="C11" s="334"/>
      <c r="D11" s="334" t="s">
        <v>110</v>
      </c>
      <c r="E11" s="334"/>
      <c r="F11" s="334"/>
      <c r="G11" s="334"/>
      <c r="H11" s="334"/>
    </row>
    <row r="12" spans="1:9" s="121" customFormat="1" ht="26.25" customHeight="1" x14ac:dyDescent="0.25">
      <c r="A12" s="334"/>
      <c r="B12" s="334"/>
      <c r="C12" s="334"/>
      <c r="D12" s="652" t="s">
        <v>165</v>
      </c>
      <c r="E12" s="652"/>
      <c r="F12" s="652"/>
      <c r="G12" s="652"/>
      <c r="H12" s="334"/>
    </row>
    <row r="13" spans="1:9" s="121" customFormat="1" ht="26.25" customHeight="1" x14ac:dyDescent="0.25">
      <c r="A13" s="334"/>
      <c r="B13" s="334"/>
      <c r="C13" s="334"/>
      <c r="D13" s="334"/>
      <c r="E13" s="334"/>
      <c r="F13" s="334"/>
      <c r="G13" s="334"/>
      <c r="H13" s="334"/>
    </row>
    <row r="14" spans="1:9" s="121" customFormat="1" ht="26.25" customHeight="1" x14ac:dyDescent="0.25">
      <c r="A14" s="334"/>
      <c r="B14" s="334"/>
      <c r="C14" s="334"/>
      <c r="D14" s="334"/>
      <c r="E14" s="334"/>
      <c r="F14" s="334"/>
      <c r="G14" s="334"/>
      <c r="H14" s="334"/>
    </row>
    <row r="15" spans="1:9" s="121" customFormat="1" ht="16.5" customHeight="1" x14ac:dyDescent="0.25">
      <c r="A15" s="334"/>
      <c r="B15" s="334"/>
      <c r="C15" s="334"/>
      <c r="D15" s="334"/>
      <c r="E15" s="334"/>
      <c r="F15" s="334"/>
      <c r="G15" s="334"/>
      <c r="H15" s="334"/>
    </row>
    <row r="16" spans="1:9" s="122" customFormat="1" ht="22.35" customHeight="1" x14ac:dyDescent="0.25">
      <c r="A16" s="653" t="s">
        <v>1</v>
      </c>
      <c r="B16" s="653"/>
      <c r="C16" s="653"/>
      <c r="D16" s="653"/>
      <c r="E16" s="653"/>
      <c r="F16" s="653"/>
      <c r="G16" s="653"/>
      <c r="H16" s="230"/>
    </row>
    <row r="17" spans="1:13" s="25" customFormat="1" ht="15.75" x14ac:dyDescent="0.25">
      <c r="A17" s="654" t="s">
        <v>111</v>
      </c>
      <c r="B17" s="654"/>
      <c r="C17" s="654"/>
      <c r="D17" s="654"/>
      <c r="E17" s="654"/>
      <c r="F17" s="654"/>
      <c r="G17" s="654"/>
      <c r="H17" s="269"/>
      <c r="I17" s="72"/>
    </row>
    <row r="18" spans="1:13" s="71" customFormat="1" ht="15.75" x14ac:dyDescent="0.25">
      <c r="A18" s="653" t="s">
        <v>101</v>
      </c>
      <c r="B18" s="653"/>
      <c r="C18" s="653"/>
      <c r="D18" s="653"/>
      <c r="E18" s="653"/>
      <c r="F18" s="653"/>
      <c r="G18" s="653"/>
      <c r="H18" s="270"/>
      <c r="I18" s="70"/>
    </row>
    <row r="19" spans="1:13" ht="20.25" customHeight="1" x14ac:dyDescent="0.25">
      <c r="A19" s="646" t="s">
        <v>112</v>
      </c>
      <c r="B19" s="646"/>
      <c r="C19" s="646"/>
      <c r="D19" s="646"/>
      <c r="E19" s="646"/>
      <c r="F19" s="646"/>
      <c r="G19" s="646"/>
      <c r="H19" s="133"/>
      <c r="J19" s="123"/>
      <c r="K19" s="123"/>
      <c r="L19" s="123"/>
      <c r="M19" s="123"/>
    </row>
    <row r="20" spans="1:13" s="126" customFormat="1" ht="21.75" customHeight="1" x14ac:dyDescent="0.25">
      <c r="A20" s="655" t="s">
        <v>213</v>
      </c>
      <c r="B20" s="655"/>
      <c r="C20" s="655"/>
      <c r="D20" s="655"/>
      <c r="E20" s="655"/>
      <c r="F20" s="655"/>
      <c r="G20" s="655"/>
      <c r="H20" s="335"/>
      <c r="I20" s="125"/>
      <c r="J20" s="124"/>
      <c r="K20" s="124"/>
      <c r="L20" s="124"/>
      <c r="M20" s="124"/>
    </row>
    <row r="21" spans="1:13" s="130" customFormat="1" ht="91.5" customHeight="1" x14ac:dyDescent="0.25">
      <c r="A21" s="651" t="s">
        <v>271</v>
      </c>
      <c r="B21" s="651"/>
      <c r="C21" s="651"/>
      <c r="D21" s="651"/>
      <c r="E21" s="651"/>
      <c r="F21" s="651"/>
      <c r="G21" s="651"/>
      <c r="H21" s="127"/>
      <c r="I21" s="128"/>
      <c r="J21" s="129"/>
      <c r="K21" s="129"/>
      <c r="L21" s="129"/>
    </row>
    <row r="22" spans="1:13" s="132" customFormat="1" ht="15.75" x14ac:dyDescent="0.25">
      <c r="A22" s="266" t="s">
        <v>113</v>
      </c>
      <c r="B22" s="267"/>
      <c r="C22" s="267"/>
      <c r="D22" s="267"/>
      <c r="E22" s="267"/>
      <c r="F22" s="267"/>
      <c r="G22" s="267"/>
      <c r="H22" s="90"/>
    </row>
    <row r="23" spans="1:13" s="131" customFormat="1" ht="15.75" x14ac:dyDescent="0.25">
      <c r="A23" s="656" t="s">
        <v>257</v>
      </c>
      <c r="B23" s="656"/>
      <c r="C23" s="656"/>
      <c r="D23" s="656"/>
      <c r="E23" s="656"/>
      <c r="F23" s="656"/>
      <c r="G23" s="656"/>
      <c r="H23" s="267"/>
    </row>
    <row r="24" spans="1:13" s="131" customFormat="1" ht="33.75" customHeight="1" x14ac:dyDescent="0.25">
      <c r="A24" s="656" t="s">
        <v>82</v>
      </c>
      <c r="B24" s="656"/>
      <c r="C24" s="656"/>
      <c r="D24" s="656"/>
      <c r="E24" s="656"/>
      <c r="F24" s="656"/>
      <c r="G24" s="656"/>
      <c r="H24" s="267"/>
    </row>
    <row r="25" spans="1:13" s="131" customFormat="1" ht="15.75" x14ac:dyDescent="0.25">
      <c r="A25" s="274" t="s">
        <v>254</v>
      </c>
      <c r="B25" s="267"/>
      <c r="C25" s="267"/>
      <c r="D25" s="267"/>
      <c r="E25" s="267"/>
      <c r="F25" s="267"/>
      <c r="G25" s="267"/>
      <c r="H25" s="267"/>
    </row>
    <row r="26" spans="1:13" s="131" customFormat="1" ht="15.75" x14ac:dyDescent="0.25">
      <c r="A26" s="656" t="s">
        <v>256</v>
      </c>
      <c r="B26" s="656"/>
      <c r="C26" s="656"/>
      <c r="D26" s="656"/>
      <c r="E26" s="656"/>
      <c r="F26" s="656"/>
      <c r="G26" s="656"/>
      <c r="H26" s="267"/>
    </row>
    <row r="27" spans="1:13" s="136" customFormat="1" ht="48.75" customHeight="1" x14ac:dyDescent="0.25">
      <c r="A27" s="651" t="s">
        <v>258</v>
      </c>
      <c r="B27" s="651"/>
      <c r="C27" s="651"/>
      <c r="D27" s="651"/>
      <c r="E27" s="651"/>
      <c r="F27" s="651"/>
      <c r="G27" s="651"/>
      <c r="H27" s="133"/>
      <c r="I27" s="134"/>
      <c r="J27" s="135"/>
      <c r="K27" s="135"/>
      <c r="L27" s="135"/>
    </row>
    <row r="28" spans="1:13" s="132" customFormat="1" ht="15.75" x14ac:dyDescent="0.25">
      <c r="A28" s="137" t="s">
        <v>115</v>
      </c>
      <c r="B28" s="138"/>
      <c r="C28" s="138"/>
      <c r="D28" s="138"/>
      <c r="E28" s="138"/>
      <c r="F28" s="138"/>
      <c r="G28" s="138"/>
      <c r="H28" s="90"/>
    </row>
    <row r="29" spans="1:13" s="139" customFormat="1" ht="21" customHeight="1" x14ac:dyDescent="0.25">
      <c r="A29" s="643" t="s">
        <v>40</v>
      </c>
      <c r="B29" s="643" t="s">
        <v>7</v>
      </c>
      <c r="C29" s="643" t="s">
        <v>166</v>
      </c>
      <c r="D29" s="643" t="s">
        <v>167</v>
      </c>
      <c r="E29" s="645" t="s">
        <v>41</v>
      </c>
      <c r="F29" s="645"/>
      <c r="G29" s="645"/>
      <c r="H29" s="142"/>
    </row>
    <row r="30" spans="1:13" s="139" customFormat="1" ht="23.25" customHeight="1" x14ac:dyDescent="0.25">
      <c r="A30" s="644"/>
      <c r="B30" s="644"/>
      <c r="C30" s="644"/>
      <c r="D30" s="644"/>
      <c r="E30" s="336" t="s">
        <v>14</v>
      </c>
      <c r="F30" s="336" t="s">
        <v>25</v>
      </c>
      <c r="G30" s="336" t="s">
        <v>102</v>
      </c>
      <c r="H30" s="142"/>
    </row>
    <row r="31" spans="1:13" s="142" customFormat="1" ht="60" customHeight="1" x14ac:dyDescent="0.25">
      <c r="A31" s="337" t="s">
        <v>116</v>
      </c>
      <c r="B31" s="140" t="s">
        <v>42</v>
      </c>
      <c r="C31" s="141">
        <v>41.7</v>
      </c>
      <c r="D31" s="141">
        <v>40</v>
      </c>
      <c r="E31" s="141">
        <v>40</v>
      </c>
      <c r="F31" s="141">
        <v>40</v>
      </c>
      <c r="G31" s="141">
        <v>40</v>
      </c>
    </row>
    <row r="32" spans="1:13" s="142" customFormat="1" ht="48.75" customHeight="1" x14ac:dyDescent="0.25">
      <c r="A32" s="337" t="s">
        <v>117</v>
      </c>
      <c r="B32" s="140" t="s">
        <v>42</v>
      </c>
      <c r="C32" s="141">
        <v>30.2</v>
      </c>
      <c r="D32" s="141">
        <v>30</v>
      </c>
      <c r="E32" s="141">
        <v>30</v>
      </c>
      <c r="F32" s="141">
        <v>30</v>
      </c>
      <c r="G32" s="141">
        <v>30</v>
      </c>
    </row>
    <row r="33" spans="1:13" ht="2.25" customHeight="1" x14ac:dyDescent="0.25">
      <c r="A33" s="244"/>
      <c r="B33" s="646"/>
      <c r="C33" s="646"/>
      <c r="D33" s="646"/>
      <c r="E33" s="646"/>
      <c r="F33" s="646"/>
      <c r="G33" s="646"/>
      <c r="H33" s="646"/>
      <c r="I33" s="143"/>
      <c r="J33" s="120"/>
      <c r="K33" s="120"/>
      <c r="L33" s="120"/>
    </row>
    <row r="34" spans="1:13" s="136" customFormat="1" ht="38.25" customHeight="1" x14ac:dyDescent="0.25">
      <c r="A34" s="647" t="s">
        <v>118</v>
      </c>
      <c r="B34" s="647"/>
      <c r="C34" s="647"/>
      <c r="D34" s="647"/>
      <c r="E34" s="647"/>
      <c r="F34" s="647"/>
      <c r="G34" s="647"/>
      <c r="H34" s="133"/>
      <c r="I34" s="144"/>
    </row>
    <row r="35" spans="1:13" ht="21.75" customHeight="1" x14ac:dyDescent="0.25">
      <c r="A35" s="648" t="s">
        <v>5</v>
      </c>
      <c r="B35" s="649"/>
      <c r="C35" s="649"/>
      <c r="D35" s="649"/>
      <c r="E35" s="649"/>
      <c r="F35" s="649"/>
      <c r="G35" s="650"/>
      <c r="H35" s="144"/>
      <c r="I35" s="118"/>
    </row>
    <row r="36" spans="1:13" ht="31.5" customHeight="1" x14ac:dyDescent="0.25">
      <c r="A36" s="338" t="s">
        <v>6</v>
      </c>
      <c r="B36" s="636" t="s">
        <v>7</v>
      </c>
      <c r="C36" s="147" t="s">
        <v>8</v>
      </c>
      <c r="D36" s="147" t="s">
        <v>9</v>
      </c>
      <c r="E36" s="638" t="s">
        <v>10</v>
      </c>
      <c r="F36" s="639"/>
      <c r="G36" s="640"/>
      <c r="H36" s="144"/>
      <c r="I36" s="118"/>
    </row>
    <row r="37" spans="1:13" ht="17.25" customHeight="1" x14ac:dyDescent="0.25">
      <c r="A37" s="339"/>
      <c r="B37" s="637"/>
      <c r="C37" s="147" t="s">
        <v>12</v>
      </c>
      <c r="D37" s="147" t="s">
        <v>13</v>
      </c>
      <c r="E37" s="147" t="s">
        <v>14</v>
      </c>
      <c r="F37" s="147" t="s">
        <v>25</v>
      </c>
      <c r="G37" s="147" t="s">
        <v>102</v>
      </c>
      <c r="H37" s="144"/>
      <c r="I37" s="118"/>
    </row>
    <row r="38" spans="1:13" ht="33" customHeight="1" x14ac:dyDescent="0.25">
      <c r="A38" s="340" t="s">
        <v>15</v>
      </c>
      <c r="B38" s="147" t="s">
        <v>16</v>
      </c>
      <c r="C38" s="555">
        <v>2182</v>
      </c>
      <c r="D38" s="341">
        <v>0</v>
      </c>
      <c r="E38" s="341">
        <v>0</v>
      </c>
      <c r="F38" s="341">
        <v>0</v>
      </c>
      <c r="G38" s="341">
        <v>0</v>
      </c>
      <c r="H38" s="144"/>
      <c r="I38" s="118"/>
    </row>
    <row r="39" spans="1:13" ht="33" customHeight="1" x14ac:dyDescent="0.25">
      <c r="A39" s="340" t="s">
        <v>17</v>
      </c>
      <c r="B39" s="147" t="s">
        <v>16</v>
      </c>
      <c r="C39" s="555">
        <v>7908</v>
      </c>
      <c r="D39" s="341"/>
      <c r="E39" s="341"/>
      <c r="F39" s="341"/>
      <c r="G39" s="341"/>
      <c r="H39" s="144"/>
      <c r="I39" s="118"/>
    </row>
    <row r="40" spans="1:13" ht="30" customHeight="1" x14ac:dyDescent="0.25">
      <c r="A40" s="342" t="s">
        <v>18</v>
      </c>
      <c r="B40" s="343" t="s">
        <v>16</v>
      </c>
      <c r="C40" s="344">
        <f>SUM(C38:C39)</f>
        <v>10090</v>
      </c>
      <c r="D40" s="344">
        <v>10200</v>
      </c>
      <c r="E40" s="344">
        <v>10337</v>
      </c>
      <c r="F40" s="344">
        <v>10423</v>
      </c>
      <c r="G40" s="344">
        <v>10875</v>
      </c>
      <c r="H40" s="345"/>
      <c r="I40" s="123"/>
      <c r="J40" s="123"/>
      <c r="K40" s="123"/>
      <c r="L40" s="123"/>
    </row>
    <row r="41" spans="1:13" ht="38.25" hidden="1" customHeight="1" x14ac:dyDescent="0.25">
      <c r="A41" s="641" t="s">
        <v>21</v>
      </c>
      <c r="B41" s="635" t="s">
        <v>7</v>
      </c>
      <c r="C41" s="346" t="s">
        <v>8</v>
      </c>
      <c r="D41" s="346" t="s">
        <v>9</v>
      </c>
      <c r="E41" s="635" t="s">
        <v>10</v>
      </c>
      <c r="F41" s="635"/>
      <c r="G41" s="635"/>
      <c r="H41" s="347"/>
      <c r="I41" s="118"/>
    </row>
    <row r="42" spans="1:13" ht="17.25" hidden="1" customHeight="1" x14ac:dyDescent="0.25">
      <c r="A42" s="642"/>
      <c r="B42" s="634"/>
      <c r="C42" s="147" t="s">
        <v>11</v>
      </c>
      <c r="D42" s="147" t="s">
        <v>12</v>
      </c>
      <c r="E42" s="147" t="s">
        <v>13</v>
      </c>
      <c r="F42" s="147" t="s">
        <v>14</v>
      </c>
      <c r="G42" s="147" t="s">
        <v>25</v>
      </c>
      <c r="H42" s="347"/>
      <c r="I42" s="118"/>
    </row>
    <row r="43" spans="1:13" ht="30" hidden="1" customHeight="1" x14ac:dyDescent="0.25">
      <c r="A43" s="348"/>
      <c r="B43" s="145"/>
      <c r="C43" s="141"/>
      <c r="D43" s="140"/>
      <c r="E43" s="140"/>
      <c r="F43" s="140"/>
      <c r="G43" s="140"/>
      <c r="H43" s="347"/>
      <c r="I43" s="118"/>
    </row>
    <row r="44" spans="1:13" ht="28.5" hidden="1" customHeight="1" x14ac:dyDescent="0.25">
      <c r="A44" s="349"/>
      <c r="B44" s="145"/>
      <c r="C44" s="141"/>
      <c r="D44" s="140"/>
      <c r="E44" s="140"/>
      <c r="F44" s="140"/>
      <c r="G44" s="140"/>
      <c r="H44" s="347"/>
      <c r="I44" s="118"/>
    </row>
    <row r="45" spans="1:13" ht="19.5" customHeight="1" x14ac:dyDescent="0.25">
      <c r="A45" s="633"/>
      <c r="B45" s="633"/>
      <c r="C45" s="633"/>
      <c r="D45" s="633"/>
      <c r="E45" s="633"/>
      <c r="F45" s="633"/>
      <c r="G45" s="633"/>
      <c r="H45" s="633"/>
      <c r="J45" s="146"/>
      <c r="K45" s="146"/>
      <c r="L45" s="146"/>
      <c r="M45" s="146"/>
    </row>
    <row r="46" spans="1:13" ht="20.25" customHeight="1" x14ac:dyDescent="0.25">
      <c r="A46" s="127"/>
      <c r="B46" s="350"/>
      <c r="C46" s="351"/>
      <c r="D46" s="351"/>
      <c r="E46" s="351"/>
      <c r="F46" s="351"/>
      <c r="G46" s="351"/>
      <c r="H46" s="144"/>
      <c r="I46" s="123"/>
      <c r="J46" s="148"/>
      <c r="K46" s="148"/>
      <c r="L46" s="148"/>
    </row>
    <row r="47" spans="1:13" s="151" customFormat="1" ht="6" customHeight="1" x14ac:dyDescent="0.25">
      <c r="A47" s="352"/>
      <c r="B47" s="353"/>
      <c r="C47" s="353"/>
      <c r="D47" s="353"/>
      <c r="E47" s="353"/>
      <c r="F47" s="353"/>
      <c r="G47" s="353"/>
      <c r="H47" s="353"/>
      <c r="I47" s="150"/>
    </row>
    <row r="48" spans="1:13" s="126" customFormat="1" ht="36" customHeight="1" x14ac:dyDescent="0.25">
      <c r="A48" s="634" t="s">
        <v>21</v>
      </c>
      <c r="B48" s="634" t="s">
        <v>7</v>
      </c>
      <c r="C48" s="346" t="s">
        <v>8</v>
      </c>
      <c r="D48" s="346" t="s">
        <v>9</v>
      </c>
      <c r="E48" s="635" t="s">
        <v>10</v>
      </c>
      <c r="F48" s="635"/>
      <c r="G48" s="635"/>
      <c r="H48" s="149"/>
    </row>
    <row r="49" spans="1:9" s="126" customFormat="1" ht="24" customHeight="1" x14ac:dyDescent="0.25">
      <c r="A49" s="634"/>
      <c r="B49" s="634"/>
      <c r="C49" s="147" t="s">
        <v>12</v>
      </c>
      <c r="D49" s="147" t="s">
        <v>13</v>
      </c>
      <c r="E49" s="147" t="s">
        <v>14</v>
      </c>
      <c r="F49" s="147" t="s">
        <v>25</v>
      </c>
      <c r="G49" s="147" t="s">
        <v>102</v>
      </c>
      <c r="H49" s="149"/>
    </row>
    <row r="50" spans="1:9" s="204" customFormat="1" ht="56.25" customHeight="1" x14ac:dyDescent="0.25">
      <c r="A50" s="348" t="s">
        <v>120</v>
      </c>
      <c r="B50" s="145" t="s">
        <v>43</v>
      </c>
      <c r="C50" s="140">
        <v>667</v>
      </c>
      <c r="D50" s="140">
        <v>600</v>
      </c>
      <c r="E50" s="140">
        <v>600</v>
      </c>
      <c r="F50" s="140">
        <v>600</v>
      </c>
      <c r="G50" s="140">
        <v>600</v>
      </c>
      <c r="H50" s="347"/>
    </row>
    <row r="51" spans="1:9" s="126" customFormat="1" ht="26.25" x14ac:dyDescent="0.25">
      <c r="A51" s="354"/>
      <c r="B51" s="133"/>
      <c r="C51" s="133"/>
      <c r="D51" s="133"/>
      <c r="E51" s="133"/>
      <c r="F51" s="133"/>
      <c r="G51" s="133"/>
      <c r="H51" s="133"/>
      <c r="I51" s="125"/>
    </row>
  </sheetData>
  <mergeCells count="28">
    <mergeCell ref="A27:G27"/>
    <mergeCell ref="D12:G12"/>
    <mergeCell ref="A16:G16"/>
    <mergeCell ref="A17:G17"/>
    <mergeCell ref="A18:G18"/>
    <mergeCell ref="A19:G19"/>
    <mergeCell ref="A20:G20"/>
    <mergeCell ref="A21:G21"/>
    <mergeCell ref="A23:G23"/>
    <mergeCell ref="A24:G24"/>
    <mergeCell ref="A26:G26"/>
    <mergeCell ref="D29:D30"/>
    <mergeCell ref="E29:G29"/>
    <mergeCell ref="B33:H33"/>
    <mergeCell ref="A34:G34"/>
    <mergeCell ref="A35:G35"/>
    <mergeCell ref="A29:A30"/>
    <mergeCell ref="B29:B30"/>
    <mergeCell ref="C29:C30"/>
    <mergeCell ref="A45:H45"/>
    <mergeCell ref="A48:A49"/>
    <mergeCell ref="B48:B49"/>
    <mergeCell ref="E48:G48"/>
    <mergeCell ref="B36:B37"/>
    <mergeCell ref="E36:G36"/>
    <mergeCell ref="A41:A42"/>
    <mergeCell ref="B41:B42"/>
    <mergeCell ref="E41:G4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5" fitToHeight="0" orientation="landscape" r:id="rId1"/>
  <headerFooter alignWithMargins="0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8"/>
  <sheetViews>
    <sheetView view="pageBreakPreview" topLeftCell="A18" zoomScaleSheetLayoutView="100" workbookViewId="0">
      <selection activeCell="B48" sqref="B48"/>
    </sheetView>
  </sheetViews>
  <sheetFormatPr defaultColWidth="6.140625" defaultRowHeight="15" x14ac:dyDescent="0.25"/>
  <cols>
    <col min="1" max="1" width="38.5703125" style="32" customWidth="1"/>
    <col min="2" max="2" width="13.140625" style="32" customWidth="1"/>
    <col min="3" max="7" width="16.140625" style="26" customWidth="1"/>
    <col min="8" max="8" width="7.42578125" style="28" customWidth="1"/>
    <col min="9" max="9" width="7.5703125" style="26" customWidth="1"/>
    <col min="10" max="11" width="9" style="26" customWidth="1"/>
    <col min="12" max="12" width="9.42578125" style="26" customWidth="1"/>
    <col min="13" max="256" width="6.140625" style="26"/>
    <col min="257" max="257" width="38.5703125" style="26" customWidth="1"/>
    <col min="258" max="258" width="13.140625" style="26" customWidth="1"/>
    <col min="259" max="263" width="16.140625" style="26" customWidth="1"/>
    <col min="264" max="264" width="7.42578125" style="26" customWidth="1"/>
    <col min="265" max="265" width="7.5703125" style="26" customWidth="1"/>
    <col min="266" max="267" width="9" style="26" customWidth="1"/>
    <col min="268" max="268" width="9.42578125" style="26" customWidth="1"/>
    <col min="269" max="512" width="6.140625" style="26"/>
    <col min="513" max="513" width="38.5703125" style="26" customWidth="1"/>
    <col min="514" max="514" width="13.140625" style="26" customWidth="1"/>
    <col min="515" max="519" width="16.140625" style="26" customWidth="1"/>
    <col min="520" max="520" width="7.42578125" style="26" customWidth="1"/>
    <col min="521" max="521" width="7.5703125" style="26" customWidth="1"/>
    <col min="522" max="523" width="9" style="26" customWidth="1"/>
    <col min="524" max="524" width="9.42578125" style="26" customWidth="1"/>
    <col min="525" max="768" width="6.140625" style="26"/>
    <col min="769" max="769" width="38.5703125" style="26" customWidth="1"/>
    <col min="770" max="770" width="13.140625" style="26" customWidth="1"/>
    <col min="771" max="775" width="16.140625" style="26" customWidth="1"/>
    <col min="776" max="776" width="7.42578125" style="26" customWidth="1"/>
    <col min="777" max="777" width="7.5703125" style="26" customWidth="1"/>
    <col min="778" max="779" width="9" style="26" customWidth="1"/>
    <col min="780" max="780" width="9.42578125" style="26" customWidth="1"/>
    <col min="781" max="1024" width="6.140625" style="26"/>
    <col min="1025" max="1025" width="38.5703125" style="26" customWidth="1"/>
    <col min="1026" max="1026" width="13.140625" style="26" customWidth="1"/>
    <col min="1027" max="1031" width="16.140625" style="26" customWidth="1"/>
    <col min="1032" max="1032" width="7.42578125" style="26" customWidth="1"/>
    <col min="1033" max="1033" width="7.5703125" style="26" customWidth="1"/>
    <col min="1034" max="1035" width="9" style="26" customWidth="1"/>
    <col min="1036" max="1036" width="9.42578125" style="26" customWidth="1"/>
    <col min="1037" max="1280" width="6.140625" style="26"/>
    <col min="1281" max="1281" width="38.5703125" style="26" customWidth="1"/>
    <col min="1282" max="1282" width="13.140625" style="26" customWidth="1"/>
    <col min="1283" max="1287" width="16.140625" style="26" customWidth="1"/>
    <col min="1288" max="1288" width="7.42578125" style="26" customWidth="1"/>
    <col min="1289" max="1289" width="7.5703125" style="26" customWidth="1"/>
    <col min="1290" max="1291" width="9" style="26" customWidth="1"/>
    <col min="1292" max="1292" width="9.42578125" style="26" customWidth="1"/>
    <col min="1293" max="1536" width="6.140625" style="26"/>
    <col min="1537" max="1537" width="38.5703125" style="26" customWidth="1"/>
    <col min="1538" max="1538" width="13.140625" style="26" customWidth="1"/>
    <col min="1539" max="1543" width="16.140625" style="26" customWidth="1"/>
    <col min="1544" max="1544" width="7.42578125" style="26" customWidth="1"/>
    <col min="1545" max="1545" width="7.5703125" style="26" customWidth="1"/>
    <col min="1546" max="1547" width="9" style="26" customWidth="1"/>
    <col min="1548" max="1548" width="9.42578125" style="26" customWidth="1"/>
    <col min="1549" max="1792" width="6.140625" style="26"/>
    <col min="1793" max="1793" width="38.5703125" style="26" customWidth="1"/>
    <col min="1794" max="1794" width="13.140625" style="26" customWidth="1"/>
    <col min="1795" max="1799" width="16.140625" style="26" customWidth="1"/>
    <col min="1800" max="1800" width="7.42578125" style="26" customWidth="1"/>
    <col min="1801" max="1801" width="7.5703125" style="26" customWidth="1"/>
    <col min="1802" max="1803" width="9" style="26" customWidth="1"/>
    <col min="1804" max="1804" width="9.42578125" style="26" customWidth="1"/>
    <col min="1805" max="2048" width="6.140625" style="26"/>
    <col min="2049" max="2049" width="38.5703125" style="26" customWidth="1"/>
    <col min="2050" max="2050" width="13.140625" style="26" customWidth="1"/>
    <col min="2051" max="2055" width="16.140625" style="26" customWidth="1"/>
    <col min="2056" max="2056" width="7.42578125" style="26" customWidth="1"/>
    <col min="2057" max="2057" width="7.5703125" style="26" customWidth="1"/>
    <col min="2058" max="2059" width="9" style="26" customWidth="1"/>
    <col min="2060" max="2060" width="9.42578125" style="26" customWidth="1"/>
    <col min="2061" max="2304" width="6.140625" style="26"/>
    <col min="2305" max="2305" width="38.5703125" style="26" customWidth="1"/>
    <col min="2306" max="2306" width="13.140625" style="26" customWidth="1"/>
    <col min="2307" max="2311" width="16.140625" style="26" customWidth="1"/>
    <col min="2312" max="2312" width="7.42578125" style="26" customWidth="1"/>
    <col min="2313" max="2313" width="7.5703125" style="26" customWidth="1"/>
    <col min="2314" max="2315" width="9" style="26" customWidth="1"/>
    <col min="2316" max="2316" width="9.42578125" style="26" customWidth="1"/>
    <col min="2317" max="2560" width="6.140625" style="26"/>
    <col min="2561" max="2561" width="38.5703125" style="26" customWidth="1"/>
    <col min="2562" max="2562" width="13.140625" style="26" customWidth="1"/>
    <col min="2563" max="2567" width="16.140625" style="26" customWidth="1"/>
    <col min="2568" max="2568" width="7.42578125" style="26" customWidth="1"/>
    <col min="2569" max="2569" width="7.5703125" style="26" customWidth="1"/>
    <col min="2570" max="2571" width="9" style="26" customWidth="1"/>
    <col min="2572" max="2572" width="9.42578125" style="26" customWidth="1"/>
    <col min="2573" max="2816" width="6.140625" style="26"/>
    <col min="2817" max="2817" width="38.5703125" style="26" customWidth="1"/>
    <col min="2818" max="2818" width="13.140625" style="26" customWidth="1"/>
    <col min="2819" max="2823" width="16.140625" style="26" customWidth="1"/>
    <col min="2824" max="2824" width="7.42578125" style="26" customWidth="1"/>
    <col min="2825" max="2825" width="7.5703125" style="26" customWidth="1"/>
    <col min="2826" max="2827" width="9" style="26" customWidth="1"/>
    <col min="2828" max="2828" width="9.42578125" style="26" customWidth="1"/>
    <col min="2829" max="3072" width="6.140625" style="26"/>
    <col min="3073" max="3073" width="38.5703125" style="26" customWidth="1"/>
    <col min="3074" max="3074" width="13.140625" style="26" customWidth="1"/>
    <col min="3075" max="3079" width="16.140625" style="26" customWidth="1"/>
    <col min="3080" max="3080" width="7.42578125" style="26" customWidth="1"/>
    <col min="3081" max="3081" width="7.5703125" style="26" customWidth="1"/>
    <col min="3082" max="3083" width="9" style="26" customWidth="1"/>
    <col min="3084" max="3084" width="9.42578125" style="26" customWidth="1"/>
    <col min="3085" max="3328" width="6.140625" style="26"/>
    <col min="3329" max="3329" width="38.5703125" style="26" customWidth="1"/>
    <col min="3330" max="3330" width="13.140625" style="26" customWidth="1"/>
    <col min="3331" max="3335" width="16.140625" style="26" customWidth="1"/>
    <col min="3336" max="3336" width="7.42578125" style="26" customWidth="1"/>
    <col min="3337" max="3337" width="7.5703125" style="26" customWidth="1"/>
    <col min="3338" max="3339" width="9" style="26" customWidth="1"/>
    <col min="3340" max="3340" width="9.42578125" style="26" customWidth="1"/>
    <col min="3341" max="3584" width="6.140625" style="26"/>
    <col min="3585" max="3585" width="38.5703125" style="26" customWidth="1"/>
    <col min="3586" max="3586" width="13.140625" style="26" customWidth="1"/>
    <col min="3587" max="3591" width="16.140625" style="26" customWidth="1"/>
    <col min="3592" max="3592" width="7.42578125" style="26" customWidth="1"/>
    <col min="3593" max="3593" width="7.5703125" style="26" customWidth="1"/>
    <col min="3594" max="3595" width="9" style="26" customWidth="1"/>
    <col min="3596" max="3596" width="9.42578125" style="26" customWidth="1"/>
    <col min="3597" max="3840" width="6.140625" style="26"/>
    <col min="3841" max="3841" width="38.5703125" style="26" customWidth="1"/>
    <col min="3842" max="3842" width="13.140625" style="26" customWidth="1"/>
    <col min="3843" max="3847" width="16.140625" style="26" customWidth="1"/>
    <col min="3848" max="3848" width="7.42578125" style="26" customWidth="1"/>
    <col min="3849" max="3849" width="7.5703125" style="26" customWidth="1"/>
    <col min="3850" max="3851" width="9" style="26" customWidth="1"/>
    <col min="3852" max="3852" width="9.42578125" style="26" customWidth="1"/>
    <col min="3853" max="4096" width="6.140625" style="26"/>
    <col min="4097" max="4097" width="38.5703125" style="26" customWidth="1"/>
    <col min="4098" max="4098" width="13.140625" style="26" customWidth="1"/>
    <col min="4099" max="4103" width="16.140625" style="26" customWidth="1"/>
    <col min="4104" max="4104" width="7.42578125" style="26" customWidth="1"/>
    <col min="4105" max="4105" width="7.5703125" style="26" customWidth="1"/>
    <col min="4106" max="4107" width="9" style="26" customWidth="1"/>
    <col min="4108" max="4108" width="9.42578125" style="26" customWidth="1"/>
    <col min="4109" max="4352" width="6.140625" style="26"/>
    <col min="4353" max="4353" width="38.5703125" style="26" customWidth="1"/>
    <col min="4354" max="4354" width="13.140625" style="26" customWidth="1"/>
    <col min="4355" max="4359" width="16.140625" style="26" customWidth="1"/>
    <col min="4360" max="4360" width="7.42578125" style="26" customWidth="1"/>
    <col min="4361" max="4361" width="7.5703125" style="26" customWidth="1"/>
    <col min="4362" max="4363" width="9" style="26" customWidth="1"/>
    <col min="4364" max="4364" width="9.42578125" style="26" customWidth="1"/>
    <col min="4365" max="4608" width="6.140625" style="26"/>
    <col min="4609" max="4609" width="38.5703125" style="26" customWidth="1"/>
    <col min="4610" max="4610" width="13.140625" style="26" customWidth="1"/>
    <col min="4611" max="4615" width="16.140625" style="26" customWidth="1"/>
    <col min="4616" max="4616" width="7.42578125" style="26" customWidth="1"/>
    <col min="4617" max="4617" width="7.5703125" style="26" customWidth="1"/>
    <col min="4618" max="4619" width="9" style="26" customWidth="1"/>
    <col min="4620" max="4620" width="9.42578125" style="26" customWidth="1"/>
    <col min="4621" max="4864" width="6.140625" style="26"/>
    <col min="4865" max="4865" width="38.5703125" style="26" customWidth="1"/>
    <col min="4866" max="4866" width="13.140625" style="26" customWidth="1"/>
    <col min="4867" max="4871" width="16.140625" style="26" customWidth="1"/>
    <col min="4872" max="4872" width="7.42578125" style="26" customWidth="1"/>
    <col min="4873" max="4873" width="7.5703125" style="26" customWidth="1"/>
    <col min="4874" max="4875" width="9" style="26" customWidth="1"/>
    <col min="4876" max="4876" width="9.42578125" style="26" customWidth="1"/>
    <col min="4877" max="5120" width="6.140625" style="26"/>
    <col min="5121" max="5121" width="38.5703125" style="26" customWidth="1"/>
    <col min="5122" max="5122" width="13.140625" style="26" customWidth="1"/>
    <col min="5123" max="5127" width="16.140625" style="26" customWidth="1"/>
    <col min="5128" max="5128" width="7.42578125" style="26" customWidth="1"/>
    <col min="5129" max="5129" width="7.5703125" style="26" customWidth="1"/>
    <col min="5130" max="5131" width="9" style="26" customWidth="1"/>
    <col min="5132" max="5132" width="9.42578125" style="26" customWidth="1"/>
    <col min="5133" max="5376" width="6.140625" style="26"/>
    <col min="5377" max="5377" width="38.5703125" style="26" customWidth="1"/>
    <col min="5378" max="5378" width="13.140625" style="26" customWidth="1"/>
    <col min="5379" max="5383" width="16.140625" style="26" customWidth="1"/>
    <col min="5384" max="5384" width="7.42578125" style="26" customWidth="1"/>
    <col min="5385" max="5385" width="7.5703125" style="26" customWidth="1"/>
    <col min="5386" max="5387" width="9" style="26" customWidth="1"/>
    <col min="5388" max="5388" width="9.42578125" style="26" customWidth="1"/>
    <col min="5389" max="5632" width="6.140625" style="26"/>
    <col min="5633" max="5633" width="38.5703125" style="26" customWidth="1"/>
    <col min="5634" max="5634" width="13.140625" style="26" customWidth="1"/>
    <col min="5635" max="5639" width="16.140625" style="26" customWidth="1"/>
    <col min="5640" max="5640" width="7.42578125" style="26" customWidth="1"/>
    <col min="5641" max="5641" width="7.5703125" style="26" customWidth="1"/>
    <col min="5642" max="5643" width="9" style="26" customWidth="1"/>
    <col min="5644" max="5644" width="9.42578125" style="26" customWidth="1"/>
    <col min="5645" max="5888" width="6.140625" style="26"/>
    <col min="5889" max="5889" width="38.5703125" style="26" customWidth="1"/>
    <col min="5890" max="5890" width="13.140625" style="26" customWidth="1"/>
    <col min="5891" max="5895" width="16.140625" style="26" customWidth="1"/>
    <col min="5896" max="5896" width="7.42578125" style="26" customWidth="1"/>
    <col min="5897" max="5897" width="7.5703125" style="26" customWidth="1"/>
    <col min="5898" max="5899" width="9" style="26" customWidth="1"/>
    <col min="5900" max="5900" width="9.42578125" style="26" customWidth="1"/>
    <col min="5901" max="6144" width="6.140625" style="26"/>
    <col min="6145" max="6145" width="38.5703125" style="26" customWidth="1"/>
    <col min="6146" max="6146" width="13.140625" style="26" customWidth="1"/>
    <col min="6147" max="6151" width="16.140625" style="26" customWidth="1"/>
    <col min="6152" max="6152" width="7.42578125" style="26" customWidth="1"/>
    <col min="6153" max="6153" width="7.5703125" style="26" customWidth="1"/>
    <col min="6154" max="6155" width="9" style="26" customWidth="1"/>
    <col min="6156" max="6156" width="9.42578125" style="26" customWidth="1"/>
    <col min="6157" max="6400" width="6.140625" style="26"/>
    <col min="6401" max="6401" width="38.5703125" style="26" customWidth="1"/>
    <col min="6402" max="6402" width="13.140625" style="26" customWidth="1"/>
    <col min="6403" max="6407" width="16.140625" style="26" customWidth="1"/>
    <col min="6408" max="6408" width="7.42578125" style="26" customWidth="1"/>
    <col min="6409" max="6409" width="7.5703125" style="26" customWidth="1"/>
    <col min="6410" max="6411" width="9" style="26" customWidth="1"/>
    <col min="6412" max="6412" width="9.42578125" style="26" customWidth="1"/>
    <col min="6413" max="6656" width="6.140625" style="26"/>
    <col min="6657" max="6657" width="38.5703125" style="26" customWidth="1"/>
    <col min="6658" max="6658" width="13.140625" style="26" customWidth="1"/>
    <col min="6659" max="6663" width="16.140625" style="26" customWidth="1"/>
    <col min="6664" max="6664" width="7.42578125" style="26" customWidth="1"/>
    <col min="6665" max="6665" width="7.5703125" style="26" customWidth="1"/>
    <col min="6666" max="6667" width="9" style="26" customWidth="1"/>
    <col min="6668" max="6668" width="9.42578125" style="26" customWidth="1"/>
    <col min="6669" max="6912" width="6.140625" style="26"/>
    <col min="6913" max="6913" width="38.5703125" style="26" customWidth="1"/>
    <col min="6914" max="6914" width="13.140625" style="26" customWidth="1"/>
    <col min="6915" max="6919" width="16.140625" style="26" customWidth="1"/>
    <col min="6920" max="6920" width="7.42578125" style="26" customWidth="1"/>
    <col min="6921" max="6921" width="7.5703125" style="26" customWidth="1"/>
    <col min="6922" max="6923" width="9" style="26" customWidth="1"/>
    <col min="6924" max="6924" width="9.42578125" style="26" customWidth="1"/>
    <col min="6925" max="7168" width="6.140625" style="26"/>
    <col min="7169" max="7169" width="38.5703125" style="26" customWidth="1"/>
    <col min="7170" max="7170" width="13.140625" style="26" customWidth="1"/>
    <col min="7171" max="7175" width="16.140625" style="26" customWidth="1"/>
    <col min="7176" max="7176" width="7.42578125" style="26" customWidth="1"/>
    <col min="7177" max="7177" width="7.5703125" style="26" customWidth="1"/>
    <col min="7178" max="7179" width="9" style="26" customWidth="1"/>
    <col min="7180" max="7180" width="9.42578125" style="26" customWidth="1"/>
    <col min="7181" max="7424" width="6.140625" style="26"/>
    <col min="7425" max="7425" width="38.5703125" style="26" customWidth="1"/>
    <col min="7426" max="7426" width="13.140625" style="26" customWidth="1"/>
    <col min="7427" max="7431" width="16.140625" style="26" customWidth="1"/>
    <col min="7432" max="7432" width="7.42578125" style="26" customWidth="1"/>
    <col min="7433" max="7433" width="7.5703125" style="26" customWidth="1"/>
    <col min="7434" max="7435" width="9" style="26" customWidth="1"/>
    <col min="7436" max="7436" width="9.42578125" style="26" customWidth="1"/>
    <col min="7437" max="7680" width="6.140625" style="26"/>
    <col min="7681" max="7681" width="38.5703125" style="26" customWidth="1"/>
    <col min="7682" max="7682" width="13.140625" style="26" customWidth="1"/>
    <col min="7683" max="7687" width="16.140625" style="26" customWidth="1"/>
    <col min="7688" max="7688" width="7.42578125" style="26" customWidth="1"/>
    <col min="7689" max="7689" width="7.5703125" style="26" customWidth="1"/>
    <col min="7690" max="7691" width="9" style="26" customWidth="1"/>
    <col min="7692" max="7692" width="9.42578125" style="26" customWidth="1"/>
    <col min="7693" max="7936" width="6.140625" style="26"/>
    <col min="7937" max="7937" width="38.5703125" style="26" customWidth="1"/>
    <col min="7938" max="7938" width="13.140625" style="26" customWidth="1"/>
    <col min="7939" max="7943" width="16.140625" style="26" customWidth="1"/>
    <col min="7944" max="7944" width="7.42578125" style="26" customWidth="1"/>
    <col min="7945" max="7945" width="7.5703125" style="26" customWidth="1"/>
    <col min="7946" max="7947" width="9" style="26" customWidth="1"/>
    <col min="7948" max="7948" width="9.42578125" style="26" customWidth="1"/>
    <col min="7949" max="8192" width="6.140625" style="26"/>
    <col min="8193" max="8193" width="38.5703125" style="26" customWidth="1"/>
    <col min="8194" max="8194" width="13.140625" style="26" customWidth="1"/>
    <col min="8195" max="8199" width="16.140625" style="26" customWidth="1"/>
    <col min="8200" max="8200" width="7.42578125" style="26" customWidth="1"/>
    <col min="8201" max="8201" width="7.5703125" style="26" customWidth="1"/>
    <col min="8202" max="8203" width="9" style="26" customWidth="1"/>
    <col min="8204" max="8204" width="9.42578125" style="26" customWidth="1"/>
    <col min="8205" max="8448" width="6.140625" style="26"/>
    <col min="8449" max="8449" width="38.5703125" style="26" customWidth="1"/>
    <col min="8450" max="8450" width="13.140625" style="26" customWidth="1"/>
    <col min="8451" max="8455" width="16.140625" style="26" customWidth="1"/>
    <col min="8456" max="8456" width="7.42578125" style="26" customWidth="1"/>
    <col min="8457" max="8457" width="7.5703125" style="26" customWidth="1"/>
    <col min="8458" max="8459" width="9" style="26" customWidth="1"/>
    <col min="8460" max="8460" width="9.42578125" style="26" customWidth="1"/>
    <col min="8461" max="8704" width="6.140625" style="26"/>
    <col min="8705" max="8705" width="38.5703125" style="26" customWidth="1"/>
    <col min="8706" max="8706" width="13.140625" style="26" customWidth="1"/>
    <col min="8707" max="8711" width="16.140625" style="26" customWidth="1"/>
    <col min="8712" max="8712" width="7.42578125" style="26" customWidth="1"/>
    <col min="8713" max="8713" width="7.5703125" style="26" customWidth="1"/>
    <col min="8714" max="8715" width="9" style="26" customWidth="1"/>
    <col min="8716" max="8716" width="9.42578125" style="26" customWidth="1"/>
    <col min="8717" max="8960" width="6.140625" style="26"/>
    <col min="8961" max="8961" width="38.5703125" style="26" customWidth="1"/>
    <col min="8962" max="8962" width="13.140625" style="26" customWidth="1"/>
    <col min="8963" max="8967" width="16.140625" style="26" customWidth="1"/>
    <col min="8968" max="8968" width="7.42578125" style="26" customWidth="1"/>
    <col min="8969" max="8969" width="7.5703125" style="26" customWidth="1"/>
    <col min="8970" max="8971" width="9" style="26" customWidth="1"/>
    <col min="8972" max="8972" width="9.42578125" style="26" customWidth="1"/>
    <col min="8973" max="9216" width="6.140625" style="26"/>
    <col min="9217" max="9217" width="38.5703125" style="26" customWidth="1"/>
    <col min="9218" max="9218" width="13.140625" style="26" customWidth="1"/>
    <col min="9219" max="9223" width="16.140625" style="26" customWidth="1"/>
    <col min="9224" max="9224" width="7.42578125" style="26" customWidth="1"/>
    <col min="9225" max="9225" width="7.5703125" style="26" customWidth="1"/>
    <col min="9226" max="9227" width="9" style="26" customWidth="1"/>
    <col min="9228" max="9228" width="9.42578125" style="26" customWidth="1"/>
    <col min="9229" max="9472" width="6.140625" style="26"/>
    <col min="9473" max="9473" width="38.5703125" style="26" customWidth="1"/>
    <col min="9474" max="9474" width="13.140625" style="26" customWidth="1"/>
    <col min="9475" max="9479" width="16.140625" style="26" customWidth="1"/>
    <col min="9480" max="9480" width="7.42578125" style="26" customWidth="1"/>
    <col min="9481" max="9481" width="7.5703125" style="26" customWidth="1"/>
    <col min="9482" max="9483" width="9" style="26" customWidth="1"/>
    <col min="9484" max="9484" width="9.42578125" style="26" customWidth="1"/>
    <col min="9485" max="9728" width="6.140625" style="26"/>
    <col min="9729" max="9729" width="38.5703125" style="26" customWidth="1"/>
    <col min="9730" max="9730" width="13.140625" style="26" customWidth="1"/>
    <col min="9731" max="9735" width="16.140625" style="26" customWidth="1"/>
    <col min="9736" max="9736" width="7.42578125" style="26" customWidth="1"/>
    <col min="9737" max="9737" width="7.5703125" style="26" customWidth="1"/>
    <col min="9738" max="9739" width="9" style="26" customWidth="1"/>
    <col min="9740" max="9740" width="9.42578125" style="26" customWidth="1"/>
    <col min="9741" max="9984" width="6.140625" style="26"/>
    <col min="9985" max="9985" width="38.5703125" style="26" customWidth="1"/>
    <col min="9986" max="9986" width="13.140625" style="26" customWidth="1"/>
    <col min="9987" max="9991" width="16.140625" style="26" customWidth="1"/>
    <col min="9992" max="9992" width="7.42578125" style="26" customWidth="1"/>
    <col min="9993" max="9993" width="7.5703125" style="26" customWidth="1"/>
    <col min="9994" max="9995" width="9" style="26" customWidth="1"/>
    <col min="9996" max="9996" width="9.42578125" style="26" customWidth="1"/>
    <col min="9997" max="10240" width="6.140625" style="26"/>
    <col min="10241" max="10241" width="38.5703125" style="26" customWidth="1"/>
    <col min="10242" max="10242" width="13.140625" style="26" customWidth="1"/>
    <col min="10243" max="10247" width="16.140625" style="26" customWidth="1"/>
    <col min="10248" max="10248" width="7.42578125" style="26" customWidth="1"/>
    <col min="10249" max="10249" width="7.5703125" style="26" customWidth="1"/>
    <col min="10250" max="10251" width="9" style="26" customWidth="1"/>
    <col min="10252" max="10252" width="9.42578125" style="26" customWidth="1"/>
    <col min="10253" max="10496" width="6.140625" style="26"/>
    <col min="10497" max="10497" width="38.5703125" style="26" customWidth="1"/>
    <col min="10498" max="10498" width="13.140625" style="26" customWidth="1"/>
    <col min="10499" max="10503" width="16.140625" style="26" customWidth="1"/>
    <col min="10504" max="10504" width="7.42578125" style="26" customWidth="1"/>
    <col min="10505" max="10505" width="7.5703125" style="26" customWidth="1"/>
    <col min="10506" max="10507" width="9" style="26" customWidth="1"/>
    <col min="10508" max="10508" width="9.42578125" style="26" customWidth="1"/>
    <col min="10509" max="10752" width="6.140625" style="26"/>
    <col min="10753" max="10753" width="38.5703125" style="26" customWidth="1"/>
    <col min="10754" max="10754" width="13.140625" style="26" customWidth="1"/>
    <col min="10755" max="10759" width="16.140625" style="26" customWidth="1"/>
    <col min="10760" max="10760" width="7.42578125" style="26" customWidth="1"/>
    <col min="10761" max="10761" width="7.5703125" style="26" customWidth="1"/>
    <col min="10762" max="10763" width="9" style="26" customWidth="1"/>
    <col min="10764" max="10764" width="9.42578125" style="26" customWidth="1"/>
    <col min="10765" max="11008" width="6.140625" style="26"/>
    <col min="11009" max="11009" width="38.5703125" style="26" customWidth="1"/>
    <col min="11010" max="11010" width="13.140625" style="26" customWidth="1"/>
    <col min="11011" max="11015" width="16.140625" style="26" customWidth="1"/>
    <col min="11016" max="11016" width="7.42578125" style="26" customWidth="1"/>
    <col min="11017" max="11017" width="7.5703125" style="26" customWidth="1"/>
    <col min="11018" max="11019" width="9" style="26" customWidth="1"/>
    <col min="11020" max="11020" width="9.42578125" style="26" customWidth="1"/>
    <col min="11021" max="11264" width="6.140625" style="26"/>
    <col min="11265" max="11265" width="38.5703125" style="26" customWidth="1"/>
    <col min="11266" max="11266" width="13.140625" style="26" customWidth="1"/>
    <col min="11267" max="11271" width="16.140625" style="26" customWidth="1"/>
    <col min="11272" max="11272" width="7.42578125" style="26" customWidth="1"/>
    <col min="11273" max="11273" width="7.5703125" style="26" customWidth="1"/>
    <col min="11274" max="11275" width="9" style="26" customWidth="1"/>
    <col min="11276" max="11276" width="9.42578125" style="26" customWidth="1"/>
    <col min="11277" max="11520" width="6.140625" style="26"/>
    <col min="11521" max="11521" width="38.5703125" style="26" customWidth="1"/>
    <col min="11522" max="11522" width="13.140625" style="26" customWidth="1"/>
    <col min="11523" max="11527" width="16.140625" style="26" customWidth="1"/>
    <col min="11528" max="11528" width="7.42578125" style="26" customWidth="1"/>
    <col min="11529" max="11529" width="7.5703125" style="26" customWidth="1"/>
    <col min="11530" max="11531" width="9" style="26" customWidth="1"/>
    <col min="11532" max="11532" width="9.42578125" style="26" customWidth="1"/>
    <col min="11533" max="11776" width="6.140625" style="26"/>
    <col min="11777" max="11777" width="38.5703125" style="26" customWidth="1"/>
    <col min="11778" max="11778" width="13.140625" style="26" customWidth="1"/>
    <col min="11779" max="11783" width="16.140625" style="26" customWidth="1"/>
    <col min="11784" max="11784" width="7.42578125" style="26" customWidth="1"/>
    <col min="11785" max="11785" width="7.5703125" style="26" customWidth="1"/>
    <col min="11786" max="11787" width="9" style="26" customWidth="1"/>
    <col min="11788" max="11788" width="9.42578125" style="26" customWidth="1"/>
    <col min="11789" max="12032" width="6.140625" style="26"/>
    <col min="12033" max="12033" width="38.5703125" style="26" customWidth="1"/>
    <col min="12034" max="12034" width="13.140625" style="26" customWidth="1"/>
    <col min="12035" max="12039" width="16.140625" style="26" customWidth="1"/>
    <col min="12040" max="12040" width="7.42578125" style="26" customWidth="1"/>
    <col min="12041" max="12041" width="7.5703125" style="26" customWidth="1"/>
    <col min="12042" max="12043" width="9" style="26" customWidth="1"/>
    <col min="12044" max="12044" width="9.42578125" style="26" customWidth="1"/>
    <col min="12045" max="12288" width="6.140625" style="26"/>
    <col min="12289" max="12289" width="38.5703125" style="26" customWidth="1"/>
    <col min="12290" max="12290" width="13.140625" style="26" customWidth="1"/>
    <col min="12291" max="12295" width="16.140625" style="26" customWidth="1"/>
    <col min="12296" max="12296" width="7.42578125" style="26" customWidth="1"/>
    <col min="12297" max="12297" width="7.5703125" style="26" customWidth="1"/>
    <col min="12298" max="12299" width="9" style="26" customWidth="1"/>
    <col min="12300" max="12300" width="9.42578125" style="26" customWidth="1"/>
    <col min="12301" max="12544" width="6.140625" style="26"/>
    <col min="12545" max="12545" width="38.5703125" style="26" customWidth="1"/>
    <col min="12546" max="12546" width="13.140625" style="26" customWidth="1"/>
    <col min="12547" max="12551" width="16.140625" style="26" customWidth="1"/>
    <col min="12552" max="12552" width="7.42578125" style="26" customWidth="1"/>
    <col min="12553" max="12553" width="7.5703125" style="26" customWidth="1"/>
    <col min="12554" max="12555" width="9" style="26" customWidth="1"/>
    <col min="12556" max="12556" width="9.42578125" style="26" customWidth="1"/>
    <col min="12557" max="12800" width="6.140625" style="26"/>
    <col min="12801" max="12801" width="38.5703125" style="26" customWidth="1"/>
    <col min="12802" max="12802" width="13.140625" style="26" customWidth="1"/>
    <col min="12803" max="12807" width="16.140625" style="26" customWidth="1"/>
    <col min="12808" max="12808" width="7.42578125" style="26" customWidth="1"/>
    <col min="12809" max="12809" width="7.5703125" style="26" customWidth="1"/>
    <col min="12810" max="12811" width="9" style="26" customWidth="1"/>
    <col min="12812" max="12812" width="9.42578125" style="26" customWidth="1"/>
    <col min="12813" max="13056" width="6.140625" style="26"/>
    <col min="13057" max="13057" width="38.5703125" style="26" customWidth="1"/>
    <col min="13058" max="13058" width="13.140625" style="26" customWidth="1"/>
    <col min="13059" max="13063" width="16.140625" style="26" customWidth="1"/>
    <col min="13064" max="13064" width="7.42578125" style="26" customWidth="1"/>
    <col min="13065" max="13065" width="7.5703125" style="26" customWidth="1"/>
    <col min="13066" max="13067" width="9" style="26" customWidth="1"/>
    <col min="13068" max="13068" width="9.42578125" style="26" customWidth="1"/>
    <col min="13069" max="13312" width="6.140625" style="26"/>
    <col min="13313" max="13313" width="38.5703125" style="26" customWidth="1"/>
    <col min="13314" max="13314" width="13.140625" style="26" customWidth="1"/>
    <col min="13315" max="13319" width="16.140625" style="26" customWidth="1"/>
    <col min="13320" max="13320" width="7.42578125" style="26" customWidth="1"/>
    <col min="13321" max="13321" width="7.5703125" style="26" customWidth="1"/>
    <col min="13322" max="13323" width="9" style="26" customWidth="1"/>
    <col min="13324" max="13324" width="9.42578125" style="26" customWidth="1"/>
    <col min="13325" max="13568" width="6.140625" style="26"/>
    <col min="13569" max="13569" width="38.5703125" style="26" customWidth="1"/>
    <col min="13570" max="13570" width="13.140625" style="26" customWidth="1"/>
    <col min="13571" max="13575" width="16.140625" style="26" customWidth="1"/>
    <col min="13576" max="13576" width="7.42578125" style="26" customWidth="1"/>
    <col min="13577" max="13577" width="7.5703125" style="26" customWidth="1"/>
    <col min="13578" max="13579" width="9" style="26" customWidth="1"/>
    <col min="13580" max="13580" width="9.42578125" style="26" customWidth="1"/>
    <col min="13581" max="13824" width="6.140625" style="26"/>
    <col min="13825" max="13825" width="38.5703125" style="26" customWidth="1"/>
    <col min="13826" max="13826" width="13.140625" style="26" customWidth="1"/>
    <col min="13827" max="13831" width="16.140625" style="26" customWidth="1"/>
    <col min="13832" max="13832" width="7.42578125" style="26" customWidth="1"/>
    <col min="13833" max="13833" width="7.5703125" style="26" customWidth="1"/>
    <col min="13834" max="13835" width="9" style="26" customWidth="1"/>
    <col min="13836" max="13836" width="9.42578125" style="26" customWidth="1"/>
    <col min="13837" max="14080" width="6.140625" style="26"/>
    <col min="14081" max="14081" width="38.5703125" style="26" customWidth="1"/>
    <col min="14082" max="14082" width="13.140625" style="26" customWidth="1"/>
    <col min="14083" max="14087" width="16.140625" style="26" customWidth="1"/>
    <col min="14088" max="14088" width="7.42578125" style="26" customWidth="1"/>
    <col min="14089" max="14089" width="7.5703125" style="26" customWidth="1"/>
    <col min="14090" max="14091" width="9" style="26" customWidth="1"/>
    <col min="14092" max="14092" width="9.42578125" style="26" customWidth="1"/>
    <col min="14093" max="14336" width="6.140625" style="26"/>
    <col min="14337" max="14337" width="38.5703125" style="26" customWidth="1"/>
    <col min="14338" max="14338" width="13.140625" style="26" customWidth="1"/>
    <col min="14339" max="14343" width="16.140625" style="26" customWidth="1"/>
    <col min="14344" max="14344" width="7.42578125" style="26" customWidth="1"/>
    <col min="14345" max="14345" width="7.5703125" style="26" customWidth="1"/>
    <col min="14346" max="14347" width="9" style="26" customWidth="1"/>
    <col min="14348" max="14348" width="9.42578125" style="26" customWidth="1"/>
    <col min="14349" max="14592" width="6.140625" style="26"/>
    <col min="14593" max="14593" width="38.5703125" style="26" customWidth="1"/>
    <col min="14594" max="14594" width="13.140625" style="26" customWidth="1"/>
    <col min="14595" max="14599" width="16.140625" style="26" customWidth="1"/>
    <col min="14600" max="14600" width="7.42578125" style="26" customWidth="1"/>
    <col min="14601" max="14601" width="7.5703125" style="26" customWidth="1"/>
    <col min="14602" max="14603" width="9" style="26" customWidth="1"/>
    <col min="14604" max="14604" width="9.42578125" style="26" customWidth="1"/>
    <col min="14605" max="14848" width="6.140625" style="26"/>
    <col min="14849" max="14849" width="38.5703125" style="26" customWidth="1"/>
    <col min="14850" max="14850" width="13.140625" style="26" customWidth="1"/>
    <col min="14851" max="14855" width="16.140625" style="26" customWidth="1"/>
    <col min="14856" max="14856" width="7.42578125" style="26" customWidth="1"/>
    <col min="14857" max="14857" width="7.5703125" style="26" customWidth="1"/>
    <col min="14858" max="14859" width="9" style="26" customWidth="1"/>
    <col min="14860" max="14860" width="9.42578125" style="26" customWidth="1"/>
    <col min="14861" max="15104" width="6.140625" style="26"/>
    <col min="15105" max="15105" width="38.5703125" style="26" customWidth="1"/>
    <col min="15106" max="15106" width="13.140625" style="26" customWidth="1"/>
    <col min="15107" max="15111" width="16.140625" style="26" customWidth="1"/>
    <col min="15112" max="15112" width="7.42578125" style="26" customWidth="1"/>
    <col min="15113" max="15113" width="7.5703125" style="26" customWidth="1"/>
    <col min="15114" max="15115" width="9" style="26" customWidth="1"/>
    <col min="15116" max="15116" width="9.42578125" style="26" customWidth="1"/>
    <col min="15117" max="15360" width="6.140625" style="26"/>
    <col min="15361" max="15361" width="38.5703125" style="26" customWidth="1"/>
    <col min="15362" max="15362" width="13.140625" style="26" customWidth="1"/>
    <col min="15363" max="15367" width="16.140625" style="26" customWidth="1"/>
    <col min="15368" max="15368" width="7.42578125" style="26" customWidth="1"/>
    <col min="15369" max="15369" width="7.5703125" style="26" customWidth="1"/>
    <col min="15370" max="15371" width="9" style="26" customWidth="1"/>
    <col min="15372" max="15372" width="9.42578125" style="26" customWidth="1"/>
    <col min="15373" max="15616" width="6.140625" style="26"/>
    <col min="15617" max="15617" width="38.5703125" style="26" customWidth="1"/>
    <col min="15618" max="15618" width="13.140625" style="26" customWidth="1"/>
    <col min="15619" max="15623" width="16.140625" style="26" customWidth="1"/>
    <col min="15624" max="15624" width="7.42578125" style="26" customWidth="1"/>
    <col min="15625" max="15625" width="7.5703125" style="26" customWidth="1"/>
    <col min="15626" max="15627" width="9" style="26" customWidth="1"/>
    <col min="15628" max="15628" width="9.42578125" style="26" customWidth="1"/>
    <col min="15629" max="15872" width="6.140625" style="26"/>
    <col min="15873" max="15873" width="38.5703125" style="26" customWidth="1"/>
    <col min="15874" max="15874" width="13.140625" style="26" customWidth="1"/>
    <col min="15875" max="15879" width="16.140625" style="26" customWidth="1"/>
    <col min="15880" max="15880" width="7.42578125" style="26" customWidth="1"/>
    <col min="15881" max="15881" width="7.5703125" style="26" customWidth="1"/>
    <col min="15882" max="15883" width="9" style="26" customWidth="1"/>
    <col min="15884" max="15884" width="9.42578125" style="26" customWidth="1"/>
    <col min="15885" max="16128" width="6.140625" style="26"/>
    <col min="16129" max="16129" width="38.5703125" style="26" customWidth="1"/>
    <col min="16130" max="16130" width="13.140625" style="26" customWidth="1"/>
    <col min="16131" max="16135" width="16.140625" style="26" customWidth="1"/>
    <col min="16136" max="16136" width="7.42578125" style="26" customWidth="1"/>
    <col min="16137" max="16137" width="7.5703125" style="26" customWidth="1"/>
    <col min="16138" max="16139" width="9" style="26" customWidth="1"/>
    <col min="16140" max="16140" width="9.42578125" style="26" customWidth="1"/>
    <col min="16141" max="16384" width="6.140625" style="26"/>
  </cols>
  <sheetData>
    <row r="1" spans="1:13" s="152" customFormat="1" ht="15.75" x14ac:dyDescent="0.25">
      <c r="A1" s="265"/>
      <c r="B1" s="223"/>
      <c r="C1" s="224"/>
      <c r="D1" s="224"/>
      <c r="E1" s="224"/>
      <c r="F1" s="224"/>
      <c r="G1" s="225" t="s">
        <v>103</v>
      </c>
    </row>
    <row r="2" spans="1:13" s="152" customFormat="1" ht="12" x14ac:dyDescent="0.25">
      <c r="A2" s="223"/>
      <c r="B2" s="223"/>
      <c r="C2" s="224"/>
      <c r="D2" s="224"/>
      <c r="E2" s="224"/>
      <c r="F2" s="224"/>
      <c r="G2" s="225" t="s">
        <v>104</v>
      </c>
    </row>
    <row r="3" spans="1:13" s="152" customFormat="1" ht="12" x14ac:dyDescent="0.25">
      <c r="A3" s="223"/>
      <c r="B3" s="223"/>
      <c r="C3" s="224"/>
      <c r="D3" s="224"/>
      <c r="E3" s="224"/>
      <c r="F3" s="224"/>
      <c r="G3" s="225" t="s">
        <v>105</v>
      </c>
    </row>
    <row r="4" spans="1:13" s="152" customFormat="1" ht="13.5" customHeight="1" x14ac:dyDescent="0.25">
      <c r="A4" s="223"/>
      <c r="B4" s="223"/>
      <c r="C4" s="224"/>
      <c r="D4" s="224"/>
      <c r="E4" s="224"/>
      <c r="F4" s="224"/>
      <c r="G4" s="225" t="s">
        <v>106</v>
      </c>
    </row>
    <row r="5" spans="1:13" s="152" customFormat="1" ht="13.5" customHeight="1" x14ac:dyDescent="0.25">
      <c r="A5" s="223"/>
      <c r="B5" s="153"/>
      <c r="C5" s="224"/>
      <c r="D5" s="224"/>
      <c r="E5" s="224"/>
      <c r="F5" s="224"/>
      <c r="G5" s="225" t="s">
        <v>107</v>
      </c>
    </row>
    <row r="6" spans="1:13" s="25" customFormat="1" ht="13.5" customHeight="1" x14ac:dyDescent="0.25">
      <c r="A6" s="226"/>
      <c r="B6" s="154"/>
      <c r="C6" s="227"/>
      <c r="D6" s="227"/>
      <c r="E6" s="227"/>
      <c r="F6" s="96"/>
      <c r="G6" s="96"/>
    </row>
    <row r="7" spans="1:13" s="25" customFormat="1" x14ac:dyDescent="0.25">
      <c r="A7" s="226"/>
      <c r="B7" s="154"/>
      <c r="C7" s="227"/>
      <c r="D7" s="227"/>
      <c r="E7" s="96"/>
      <c r="F7" s="96"/>
      <c r="G7" s="228" t="s">
        <v>108</v>
      </c>
    </row>
    <row r="8" spans="1:13" s="25" customFormat="1" ht="13.5" customHeight="1" x14ac:dyDescent="0.25">
      <c r="A8" s="226"/>
      <c r="B8" s="154"/>
      <c r="C8" s="229"/>
      <c r="D8" s="96"/>
      <c r="E8" s="229"/>
      <c r="F8" s="227"/>
      <c r="G8" s="227"/>
    </row>
    <row r="9" spans="1:13" s="122" customFormat="1" ht="15.75" x14ac:dyDescent="0.25">
      <c r="A9" s="230"/>
      <c r="B9" s="230"/>
      <c r="C9" s="230"/>
      <c r="D9" s="230" t="s">
        <v>0</v>
      </c>
      <c r="E9" s="230"/>
      <c r="F9" s="230"/>
      <c r="G9" s="230"/>
    </row>
    <row r="10" spans="1:13" s="122" customFormat="1" ht="15.75" x14ac:dyDescent="0.25">
      <c r="A10" s="230"/>
      <c r="B10" s="230"/>
      <c r="C10" s="230"/>
      <c r="D10" s="230" t="s">
        <v>109</v>
      </c>
      <c r="E10" s="230"/>
      <c r="F10" s="230"/>
      <c r="G10" s="230"/>
    </row>
    <row r="11" spans="1:13" s="122" customFormat="1" ht="15.75" x14ac:dyDescent="0.25">
      <c r="A11" s="230"/>
      <c r="B11" s="230"/>
      <c r="C11" s="230"/>
      <c r="D11" s="230" t="s">
        <v>110</v>
      </c>
      <c r="E11" s="230"/>
      <c r="F11" s="230"/>
      <c r="G11" s="230"/>
    </row>
    <row r="12" spans="1:13" s="122" customFormat="1" ht="26.25" customHeight="1" x14ac:dyDescent="0.25">
      <c r="A12" s="230"/>
      <c r="B12" s="230"/>
      <c r="C12" s="230"/>
      <c r="D12" s="230" t="s">
        <v>121</v>
      </c>
      <c r="E12" s="230"/>
      <c r="F12" s="230"/>
      <c r="G12" s="230"/>
    </row>
    <row r="13" spans="1:13" s="155" customFormat="1" ht="26.25" customHeight="1" x14ac:dyDescent="0.25"/>
    <row r="14" spans="1:13" ht="15.75" x14ac:dyDescent="0.25">
      <c r="A14" s="666" t="s">
        <v>1</v>
      </c>
      <c r="B14" s="666"/>
      <c r="C14" s="666"/>
      <c r="D14" s="666"/>
      <c r="E14" s="666"/>
      <c r="F14" s="666"/>
      <c r="G14" s="666"/>
      <c r="H14" s="667"/>
      <c r="I14" s="667"/>
      <c r="J14" s="667"/>
      <c r="K14" s="667"/>
      <c r="L14" s="667"/>
      <c r="M14" s="667"/>
    </row>
    <row r="15" spans="1:13" s="27" customFormat="1" ht="15.75" x14ac:dyDescent="0.25">
      <c r="A15" s="668" t="s">
        <v>111</v>
      </c>
      <c r="B15" s="668"/>
      <c r="C15" s="668"/>
      <c r="D15" s="668"/>
      <c r="E15" s="668"/>
      <c r="F15" s="668"/>
      <c r="G15" s="668"/>
      <c r="H15" s="669"/>
      <c r="I15" s="669"/>
      <c r="J15" s="669"/>
      <c r="K15" s="669"/>
      <c r="L15" s="669"/>
      <c r="M15" s="669"/>
    </row>
    <row r="16" spans="1:13" ht="15.2" customHeight="1" x14ac:dyDescent="0.25">
      <c r="A16" s="666" t="s">
        <v>101</v>
      </c>
      <c r="B16" s="666"/>
      <c r="C16" s="666"/>
      <c r="D16" s="666"/>
      <c r="E16" s="666"/>
      <c r="F16" s="666"/>
      <c r="G16" s="666"/>
      <c r="H16" s="667"/>
      <c r="I16" s="667"/>
      <c r="J16" s="667"/>
      <c r="K16" s="667"/>
      <c r="L16" s="667"/>
      <c r="M16" s="667"/>
    </row>
    <row r="17" spans="1:11" ht="12.75" customHeight="1" x14ac:dyDescent="0.25">
      <c r="A17" s="112"/>
      <c r="B17" s="112"/>
      <c r="C17" s="30"/>
      <c r="D17" s="30"/>
      <c r="E17" s="30"/>
      <c r="F17" s="30"/>
      <c r="G17" s="30"/>
    </row>
    <row r="18" spans="1:11" ht="15.75" x14ac:dyDescent="0.25">
      <c r="A18" s="664" t="s">
        <v>122</v>
      </c>
      <c r="B18" s="664"/>
      <c r="C18" s="664"/>
      <c r="D18" s="664"/>
      <c r="E18" s="664"/>
      <c r="F18" s="664"/>
      <c r="G18" s="664"/>
    </row>
    <row r="19" spans="1:11" s="27" customFormat="1" ht="25.15" customHeight="1" x14ac:dyDescent="0.25">
      <c r="A19" s="664" t="s">
        <v>214</v>
      </c>
      <c r="B19" s="664"/>
      <c r="C19" s="664"/>
      <c r="D19" s="664"/>
      <c r="E19" s="664"/>
      <c r="F19" s="664"/>
      <c r="G19" s="664"/>
      <c r="H19" s="29"/>
    </row>
    <row r="20" spans="1:11" s="27" customFormat="1" ht="94.5" customHeight="1" x14ac:dyDescent="0.25">
      <c r="A20" s="670" t="s">
        <v>272</v>
      </c>
      <c r="B20" s="670"/>
      <c r="C20" s="670"/>
      <c r="D20" s="670"/>
      <c r="E20" s="670"/>
      <c r="F20" s="670"/>
      <c r="G20" s="670"/>
      <c r="H20" s="156"/>
      <c r="I20" s="157"/>
      <c r="J20" s="157"/>
      <c r="K20" s="157"/>
    </row>
    <row r="21" spans="1:11" s="30" customFormat="1" ht="15.75" x14ac:dyDescent="0.25">
      <c r="A21" s="158" t="s">
        <v>123</v>
      </c>
    </row>
    <row r="22" spans="1:11" s="159" customFormat="1" ht="15.75" x14ac:dyDescent="0.25">
      <c r="A22" s="665" t="s">
        <v>262</v>
      </c>
      <c r="B22" s="665"/>
      <c r="C22" s="665"/>
      <c r="D22" s="665"/>
      <c r="E22" s="665"/>
      <c r="F22" s="665"/>
      <c r="G22" s="665"/>
    </row>
    <row r="23" spans="1:11" s="159" customFormat="1" ht="29.85" customHeight="1" x14ac:dyDescent="0.25">
      <c r="A23" s="663" t="s">
        <v>259</v>
      </c>
      <c r="B23" s="663"/>
      <c r="C23" s="663"/>
      <c r="D23" s="663"/>
      <c r="E23" s="663"/>
      <c r="F23" s="663"/>
      <c r="G23" s="663"/>
    </row>
    <row r="24" spans="1:11" s="159" customFormat="1" ht="15.75" x14ac:dyDescent="0.25">
      <c r="A24" s="155" t="s">
        <v>260</v>
      </c>
    </row>
    <row r="25" spans="1:11" s="27" customFormat="1" ht="15.75" x14ac:dyDescent="0.25">
      <c r="A25" s="663" t="s">
        <v>261</v>
      </c>
      <c r="B25" s="663"/>
      <c r="C25" s="663"/>
      <c r="D25" s="663"/>
      <c r="E25" s="663"/>
      <c r="F25" s="663"/>
      <c r="G25" s="663"/>
      <c r="H25" s="156"/>
      <c r="I25" s="157"/>
      <c r="J25" s="157"/>
      <c r="K25" s="157"/>
    </row>
    <row r="26" spans="1:11" ht="47.25" customHeight="1" x14ac:dyDescent="0.25">
      <c r="A26" s="664" t="s">
        <v>124</v>
      </c>
      <c r="B26" s="664"/>
      <c r="C26" s="664"/>
      <c r="D26" s="664"/>
      <c r="E26" s="664"/>
      <c r="F26" s="664"/>
      <c r="G26" s="664"/>
      <c r="H26" s="160"/>
      <c r="I26" s="161"/>
      <c r="J26" s="161"/>
      <c r="K26" s="161"/>
    </row>
    <row r="27" spans="1:11" s="159" customFormat="1" ht="15.75" x14ac:dyDescent="0.25">
      <c r="A27" s="162" t="s">
        <v>115</v>
      </c>
      <c r="B27" s="163"/>
      <c r="C27" s="163"/>
      <c r="D27" s="163"/>
      <c r="E27" s="163"/>
      <c r="F27" s="163"/>
      <c r="G27" s="163"/>
    </row>
    <row r="28" spans="1:11" s="159" customFormat="1" ht="31.5" x14ac:dyDescent="0.25">
      <c r="A28" s="657" t="s">
        <v>125</v>
      </c>
      <c r="B28" s="657" t="s">
        <v>7</v>
      </c>
      <c r="C28" s="212" t="s">
        <v>8</v>
      </c>
      <c r="D28" s="212" t="s">
        <v>9</v>
      </c>
      <c r="E28" s="657" t="s">
        <v>10</v>
      </c>
      <c r="F28" s="657"/>
      <c r="G28" s="657"/>
    </row>
    <row r="29" spans="1:11" s="159" customFormat="1" ht="15.75" x14ac:dyDescent="0.25">
      <c r="A29" s="657"/>
      <c r="B29" s="657"/>
      <c r="C29" s="212" t="s">
        <v>12</v>
      </c>
      <c r="D29" s="212" t="s">
        <v>13</v>
      </c>
      <c r="E29" s="355" t="s">
        <v>14</v>
      </c>
      <c r="F29" s="355" t="s">
        <v>25</v>
      </c>
      <c r="G29" s="355" t="s">
        <v>102</v>
      </c>
    </row>
    <row r="30" spans="1:11" s="393" customFormat="1" ht="80.25" customHeight="1" x14ac:dyDescent="0.2">
      <c r="A30" s="388" t="s">
        <v>178</v>
      </c>
      <c r="B30" s="390" t="s">
        <v>42</v>
      </c>
      <c r="C30" s="390">
        <v>100</v>
      </c>
      <c r="D30" s="390" t="s">
        <v>179</v>
      </c>
      <c r="E30" s="390" t="s">
        <v>179</v>
      </c>
      <c r="F30" s="390" t="s">
        <v>179</v>
      </c>
      <c r="G30" s="390" t="s">
        <v>179</v>
      </c>
    </row>
    <row r="31" spans="1:11" s="393" customFormat="1" ht="63" x14ac:dyDescent="0.2">
      <c r="A31" s="388" t="s">
        <v>180</v>
      </c>
      <c r="B31" s="390" t="s">
        <v>42</v>
      </c>
      <c r="C31" s="390">
        <v>100</v>
      </c>
      <c r="D31" s="390" t="s">
        <v>179</v>
      </c>
      <c r="E31" s="390" t="s">
        <v>179</v>
      </c>
      <c r="F31" s="390" t="s">
        <v>179</v>
      </c>
      <c r="G31" s="390" t="s">
        <v>179</v>
      </c>
    </row>
    <row r="32" spans="1:11" s="393" customFormat="1" ht="31.5" x14ac:dyDescent="0.2">
      <c r="A32" s="388" t="s">
        <v>181</v>
      </c>
      <c r="B32" s="390" t="s">
        <v>42</v>
      </c>
      <c r="C32" s="390">
        <v>100</v>
      </c>
      <c r="D32" s="390" t="s">
        <v>179</v>
      </c>
      <c r="E32" s="390" t="s">
        <v>179</v>
      </c>
      <c r="F32" s="390" t="s">
        <v>179</v>
      </c>
      <c r="G32" s="390" t="s">
        <v>179</v>
      </c>
    </row>
    <row r="33" spans="1:12" ht="10.35" customHeight="1" x14ac:dyDescent="0.2">
      <c r="A33" s="164"/>
      <c r="B33" s="660"/>
      <c r="C33" s="660"/>
      <c r="D33" s="660"/>
      <c r="E33" s="660"/>
      <c r="F33" s="660"/>
      <c r="G33" s="660"/>
      <c r="H33" s="160"/>
      <c r="I33" s="161"/>
      <c r="J33" s="161"/>
      <c r="K33" s="161"/>
    </row>
    <row r="34" spans="1:12" ht="47.45" customHeight="1" x14ac:dyDescent="0.25">
      <c r="A34" s="661" t="s">
        <v>126</v>
      </c>
      <c r="B34" s="661"/>
      <c r="C34" s="661"/>
      <c r="D34" s="661"/>
      <c r="E34" s="661"/>
      <c r="F34" s="661"/>
      <c r="G34" s="661"/>
    </row>
    <row r="35" spans="1:12" ht="25.5" customHeight="1" x14ac:dyDescent="0.25">
      <c r="A35" s="662" t="s">
        <v>5</v>
      </c>
      <c r="B35" s="662"/>
      <c r="C35" s="662"/>
      <c r="D35" s="662"/>
      <c r="E35" s="662"/>
      <c r="F35" s="662"/>
      <c r="G35" s="662"/>
      <c r="H35" s="26"/>
    </row>
    <row r="36" spans="1:12" ht="31.5" customHeight="1" x14ac:dyDescent="0.25">
      <c r="A36" s="657" t="s">
        <v>6</v>
      </c>
      <c r="B36" s="657" t="s">
        <v>7</v>
      </c>
      <c r="C36" s="212" t="s">
        <v>8</v>
      </c>
      <c r="D36" s="212" t="s">
        <v>9</v>
      </c>
      <c r="E36" s="657" t="s">
        <v>10</v>
      </c>
      <c r="F36" s="657"/>
      <c r="G36" s="657"/>
      <c r="H36" s="26"/>
    </row>
    <row r="37" spans="1:12" ht="17.25" customHeight="1" x14ac:dyDescent="0.25">
      <c r="A37" s="657"/>
      <c r="B37" s="657"/>
      <c r="C37" s="212" t="s">
        <v>12</v>
      </c>
      <c r="D37" s="212" t="s">
        <v>13</v>
      </c>
      <c r="E37" s="355" t="s">
        <v>14</v>
      </c>
      <c r="F37" s="355" t="s">
        <v>25</v>
      </c>
      <c r="G37" s="355" t="s">
        <v>102</v>
      </c>
      <c r="H37" s="26"/>
    </row>
    <row r="38" spans="1:12" ht="33" customHeight="1" x14ac:dyDescent="0.25">
      <c r="A38" s="356" t="s">
        <v>127</v>
      </c>
      <c r="B38" s="212" t="s">
        <v>16</v>
      </c>
      <c r="C38" s="31">
        <v>26394</v>
      </c>
      <c r="D38" s="31">
        <v>0</v>
      </c>
      <c r="E38" s="31">
        <v>0</v>
      </c>
      <c r="F38" s="31">
        <v>0</v>
      </c>
      <c r="G38" s="31">
        <v>0</v>
      </c>
      <c r="H38" s="26"/>
    </row>
    <row r="39" spans="1:12" ht="33" customHeight="1" x14ac:dyDescent="0.25">
      <c r="A39" s="356" t="s">
        <v>17</v>
      </c>
      <c r="B39" s="212" t="s">
        <v>16</v>
      </c>
      <c r="C39" s="31">
        <v>85419.5</v>
      </c>
      <c r="D39" s="31">
        <v>107819.5</v>
      </c>
      <c r="E39" s="31">
        <v>110003</v>
      </c>
      <c r="F39" s="31">
        <v>111561</v>
      </c>
      <c r="G39" s="31">
        <v>116121</v>
      </c>
      <c r="H39" s="26"/>
    </row>
    <row r="40" spans="1:12" ht="30" customHeight="1" x14ac:dyDescent="0.25">
      <c r="A40" s="40" t="s">
        <v>18</v>
      </c>
      <c r="B40" s="41" t="s">
        <v>16</v>
      </c>
      <c r="C40" s="42">
        <f>SUM(C38:C39)</f>
        <v>111813.5</v>
      </c>
      <c r="D40" s="42">
        <f>SUM(D38:D39)</f>
        <v>107819.5</v>
      </c>
      <c r="E40" s="42">
        <f>SUM(E38:E39)</f>
        <v>110003</v>
      </c>
      <c r="F40" s="42">
        <f>SUM(F38:F39)</f>
        <v>111561</v>
      </c>
      <c r="G40" s="42">
        <f>SUM(G38:G39)</f>
        <v>116121</v>
      </c>
      <c r="H40" s="26"/>
    </row>
    <row r="41" spans="1:12" ht="15" customHeight="1" x14ac:dyDescent="0.2">
      <c r="A41" s="576"/>
      <c r="B41" s="576"/>
      <c r="C41" s="557"/>
      <c r="D41" s="557"/>
      <c r="E41" s="557"/>
      <c r="F41" s="557"/>
      <c r="G41" s="557"/>
      <c r="I41" s="161"/>
      <c r="J41" s="161"/>
      <c r="K41" s="161"/>
      <c r="L41" s="161"/>
    </row>
    <row r="42" spans="1:12" s="27" customFormat="1" ht="28.5" customHeight="1" x14ac:dyDescent="0.25">
      <c r="A42" s="657" t="s">
        <v>21</v>
      </c>
      <c r="B42" s="658" t="s">
        <v>7</v>
      </c>
      <c r="C42" s="357" t="s">
        <v>8</v>
      </c>
      <c r="D42" s="357" t="s">
        <v>9</v>
      </c>
      <c r="E42" s="659" t="s">
        <v>10</v>
      </c>
      <c r="F42" s="659"/>
      <c r="G42" s="659"/>
    </row>
    <row r="43" spans="1:12" s="27" customFormat="1" ht="15.75" x14ac:dyDescent="0.25">
      <c r="A43" s="657"/>
      <c r="B43" s="657"/>
      <c r="C43" s="355" t="s">
        <v>12</v>
      </c>
      <c r="D43" s="355" t="s">
        <v>13</v>
      </c>
      <c r="E43" s="355" t="s">
        <v>14</v>
      </c>
      <c r="F43" s="355" t="s">
        <v>25</v>
      </c>
      <c r="G43" s="355" t="s">
        <v>102</v>
      </c>
    </row>
    <row r="44" spans="1:12" s="393" customFormat="1" ht="47.25" x14ac:dyDescent="0.2">
      <c r="A44" s="391" t="s">
        <v>172</v>
      </c>
      <c r="B44" s="392" t="s">
        <v>173</v>
      </c>
      <c r="C44" s="392">
        <v>50</v>
      </c>
      <c r="D44" s="561">
        <v>50</v>
      </c>
      <c r="E44" s="392">
        <v>50</v>
      </c>
      <c r="F44" s="392">
        <v>50</v>
      </c>
      <c r="G44" s="392">
        <v>50</v>
      </c>
    </row>
    <row r="45" spans="1:12" s="393" customFormat="1" ht="54" x14ac:dyDescent="0.2">
      <c r="A45" s="391" t="s">
        <v>174</v>
      </c>
      <c r="B45" s="392" t="s">
        <v>173</v>
      </c>
      <c r="C45" s="392">
        <v>10</v>
      </c>
      <c r="D45" s="561">
        <v>10</v>
      </c>
      <c r="E45" s="392">
        <v>10</v>
      </c>
      <c r="F45" s="392">
        <v>10</v>
      </c>
      <c r="G45" s="392">
        <v>10</v>
      </c>
    </row>
    <row r="46" spans="1:12" s="393" customFormat="1" ht="24" customHeight="1" x14ac:dyDescent="0.2">
      <c r="A46" s="391" t="s">
        <v>175</v>
      </c>
      <c r="B46" s="392" t="s">
        <v>43</v>
      </c>
      <c r="C46" s="392">
        <v>37</v>
      </c>
      <c r="D46" s="561">
        <v>40</v>
      </c>
      <c r="E46" s="561">
        <v>40</v>
      </c>
      <c r="F46" s="561">
        <v>40</v>
      </c>
      <c r="G46" s="561">
        <v>40</v>
      </c>
    </row>
    <row r="47" spans="1:12" s="393" customFormat="1" ht="31.5" x14ac:dyDescent="0.2">
      <c r="A47" s="391" t="s">
        <v>176</v>
      </c>
      <c r="B47" s="392" t="s">
        <v>177</v>
      </c>
      <c r="C47" s="392">
        <v>64</v>
      </c>
      <c r="D47" s="392">
        <v>60</v>
      </c>
      <c r="E47" s="392">
        <v>60</v>
      </c>
      <c r="F47" s="392">
        <v>60</v>
      </c>
      <c r="G47" s="392">
        <v>60</v>
      </c>
    </row>
    <row r="48" spans="1:12" s="27" customFormat="1" ht="15.75" x14ac:dyDescent="0.25">
      <c r="A48" s="112"/>
      <c r="B48" s="112"/>
      <c r="C48" s="112"/>
      <c r="D48" s="112"/>
      <c r="E48" s="112"/>
      <c r="F48" s="112"/>
      <c r="G48" s="112"/>
      <c r="H48" s="29"/>
    </row>
  </sheetData>
  <mergeCells count="25">
    <mergeCell ref="A22:G22"/>
    <mergeCell ref="A14:G14"/>
    <mergeCell ref="H14:M14"/>
    <mergeCell ref="A15:G15"/>
    <mergeCell ref="H15:M15"/>
    <mergeCell ref="A16:G16"/>
    <mergeCell ref="H16:M16"/>
    <mergeCell ref="A18:G18"/>
    <mergeCell ref="A19:G19"/>
    <mergeCell ref="A20:G20"/>
    <mergeCell ref="A23:G23"/>
    <mergeCell ref="A25:G25"/>
    <mergeCell ref="A26:G26"/>
    <mergeCell ref="A28:A29"/>
    <mergeCell ref="B28:B29"/>
    <mergeCell ref="E28:G28"/>
    <mergeCell ref="A42:A43"/>
    <mergeCell ref="B42:B43"/>
    <mergeCell ref="E42:G42"/>
    <mergeCell ref="B33:G33"/>
    <mergeCell ref="A34:G34"/>
    <mergeCell ref="A35:G35"/>
    <mergeCell ref="A36:A37"/>
    <mergeCell ref="B36:B37"/>
    <mergeCell ref="E36:G36"/>
  </mergeCells>
  <printOptions horizontalCentered="1"/>
  <pageMargins left="0.39370078740157505" right="0.39370078740157505" top="0.78740157480315009" bottom="0.78740157480315009" header="0.39370078740157505" footer="0.39370078740157505"/>
  <pageSetup paperSize="9" scale="93" fitToWidth="0" fitToHeight="0" orientation="landscape" r:id="rId1"/>
  <headerFooter alignWithMargins="0"/>
  <rowBreaks count="2" manualBreakCount="2">
    <brk id="24" max="6" man="1"/>
    <brk id="3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6"/>
  <sheetViews>
    <sheetView view="pageBreakPreview" topLeftCell="A62" zoomScaleNormal="70" zoomScaleSheetLayoutView="100" workbookViewId="0">
      <selection activeCell="G70" sqref="G70"/>
    </sheetView>
  </sheetViews>
  <sheetFormatPr defaultRowHeight="15" x14ac:dyDescent="0.25"/>
  <cols>
    <col min="1" max="1" width="44.42578125" style="1" customWidth="1"/>
    <col min="2" max="2" width="19.42578125" style="1" customWidth="1"/>
    <col min="3" max="7" width="14.7109375" style="2" customWidth="1"/>
    <col min="8" max="241" width="8.85546875" style="2"/>
    <col min="242" max="242" width="46.140625" style="2" customWidth="1"/>
    <col min="243" max="243" width="30.7109375" style="2" customWidth="1"/>
    <col min="244" max="244" width="20.85546875" style="2" customWidth="1"/>
    <col min="245" max="246" width="20.42578125" style="2" customWidth="1"/>
    <col min="247" max="247" width="14.7109375" style="2" customWidth="1"/>
    <col min="248" max="248" width="14" style="2" customWidth="1"/>
    <col min="249" max="249" width="32.85546875" style="2" customWidth="1"/>
    <col min="250" max="250" width="11" style="2" customWidth="1"/>
    <col min="251" max="251" width="11.140625" style="2" customWidth="1"/>
    <col min="252" max="253" width="13.28515625" style="2" customWidth="1"/>
    <col min="254" max="254" width="13.85546875" style="2" customWidth="1"/>
    <col min="255" max="258" width="9.140625" style="2" customWidth="1"/>
    <col min="259" max="497" width="8.85546875" style="2"/>
    <col min="498" max="498" width="46.140625" style="2" customWidth="1"/>
    <col min="499" max="499" width="30.7109375" style="2" customWidth="1"/>
    <col min="500" max="500" width="20.85546875" style="2" customWidth="1"/>
    <col min="501" max="502" width="20.42578125" style="2" customWidth="1"/>
    <col min="503" max="503" width="14.7109375" style="2" customWidth="1"/>
    <col min="504" max="504" width="14" style="2" customWidth="1"/>
    <col min="505" max="505" width="32.85546875" style="2" customWidth="1"/>
    <col min="506" max="506" width="11" style="2" customWidth="1"/>
    <col min="507" max="507" width="11.140625" style="2" customWidth="1"/>
    <col min="508" max="509" width="13.28515625" style="2" customWidth="1"/>
    <col min="510" max="510" width="13.85546875" style="2" customWidth="1"/>
    <col min="511" max="514" width="9.140625" style="2" customWidth="1"/>
    <col min="515" max="753" width="8.85546875" style="2"/>
    <col min="754" max="754" width="46.140625" style="2" customWidth="1"/>
    <col min="755" max="755" width="30.7109375" style="2" customWidth="1"/>
    <col min="756" max="756" width="20.85546875" style="2" customWidth="1"/>
    <col min="757" max="758" width="20.42578125" style="2" customWidth="1"/>
    <col min="759" max="759" width="14.7109375" style="2" customWidth="1"/>
    <col min="760" max="760" width="14" style="2" customWidth="1"/>
    <col min="761" max="761" width="32.85546875" style="2" customWidth="1"/>
    <col min="762" max="762" width="11" style="2" customWidth="1"/>
    <col min="763" max="763" width="11.140625" style="2" customWidth="1"/>
    <col min="764" max="765" width="13.28515625" style="2" customWidth="1"/>
    <col min="766" max="766" width="13.85546875" style="2" customWidth="1"/>
    <col min="767" max="770" width="9.140625" style="2" customWidth="1"/>
    <col min="771" max="1009" width="8.85546875" style="2"/>
    <col min="1010" max="1010" width="46.140625" style="2" customWidth="1"/>
    <col min="1011" max="1011" width="30.7109375" style="2" customWidth="1"/>
    <col min="1012" max="1012" width="20.85546875" style="2" customWidth="1"/>
    <col min="1013" max="1014" width="20.42578125" style="2" customWidth="1"/>
    <col min="1015" max="1015" width="14.7109375" style="2" customWidth="1"/>
    <col min="1016" max="1016" width="14" style="2" customWidth="1"/>
    <col min="1017" max="1017" width="32.85546875" style="2" customWidth="1"/>
    <col min="1018" max="1018" width="11" style="2" customWidth="1"/>
    <col min="1019" max="1019" width="11.140625" style="2" customWidth="1"/>
    <col min="1020" max="1021" width="13.28515625" style="2" customWidth="1"/>
    <col min="1022" max="1022" width="13.85546875" style="2" customWidth="1"/>
    <col min="1023" max="1026" width="9.140625" style="2" customWidth="1"/>
    <col min="1027" max="1265" width="8.85546875" style="2"/>
    <col min="1266" max="1266" width="46.140625" style="2" customWidth="1"/>
    <col min="1267" max="1267" width="30.7109375" style="2" customWidth="1"/>
    <col min="1268" max="1268" width="20.85546875" style="2" customWidth="1"/>
    <col min="1269" max="1270" width="20.42578125" style="2" customWidth="1"/>
    <col min="1271" max="1271" width="14.7109375" style="2" customWidth="1"/>
    <col min="1272" max="1272" width="14" style="2" customWidth="1"/>
    <col min="1273" max="1273" width="32.85546875" style="2" customWidth="1"/>
    <col min="1274" max="1274" width="11" style="2" customWidth="1"/>
    <col min="1275" max="1275" width="11.140625" style="2" customWidth="1"/>
    <col min="1276" max="1277" width="13.28515625" style="2" customWidth="1"/>
    <col min="1278" max="1278" width="13.85546875" style="2" customWidth="1"/>
    <col min="1279" max="1282" width="9.140625" style="2" customWidth="1"/>
    <col min="1283" max="1521" width="8.85546875" style="2"/>
    <col min="1522" max="1522" width="46.140625" style="2" customWidth="1"/>
    <col min="1523" max="1523" width="30.7109375" style="2" customWidth="1"/>
    <col min="1524" max="1524" width="20.85546875" style="2" customWidth="1"/>
    <col min="1525" max="1526" width="20.42578125" style="2" customWidth="1"/>
    <col min="1527" max="1527" width="14.7109375" style="2" customWidth="1"/>
    <col min="1528" max="1528" width="14" style="2" customWidth="1"/>
    <col min="1529" max="1529" width="32.85546875" style="2" customWidth="1"/>
    <col min="1530" max="1530" width="11" style="2" customWidth="1"/>
    <col min="1531" max="1531" width="11.140625" style="2" customWidth="1"/>
    <col min="1532" max="1533" width="13.28515625" style="2" customWidth="1"/>
    <col min="1534" max="1534" width="13.85546875" style="2" customWidth="1"/>
    <col min="1535" max="1538" width="9.140625" style="2" customWidth="1"/>
    <col min="1539" max="1777" width="8.85546875" style="2"/>
    <col min="1778" max="1778" width="46.140625" style="2" customWidth="1"/>
    <col min="1779" max="1779" width="30.7109375" style="2" customWidth="1"/>
    <col min="1780" max="1780" width="20.85546875" style="2" customWidth="1"/>
    <col min="1781" max="1782" width="20.42578125" style="2" customWidth="1"/>
    <col min="1783" max="1783" width="14.7109375" style="2" customWidth="1"/>
    <col min="1784" max="1784" width="14" style="2" customWidth="1"/>
    <col min="1785" max="1785" width="32.85546875" style="2" customWidth="1"/>
    <col min="1786" max="1786" width="11" style="2" customWidth="1"/>
    <col min="1787" max="1787" width="11.140625" style="2" customWidth="1"/>
    <col min="1788" max="1789" width="13.28515625" style="2" customWidth="1"/>
    <col min="1790" max="1790" width="13.85546875" style="2" customWidth="1"/>
    <col min="1791" max="1794" width="9.140625" style="2" customWidth="1"/>
    <col min="1795" max="2033" width="8.85546875" style="2"/>
    <col min="2034" max="2034" width="46.140625" style="2" customWidth="1"/>
    <col min="2035" max="2035" width="30.7109375" style="2" customWidth="1"/>
    <col min="2036" max="2036" width="20.85546875" style="2" customWidth="1"/>
    <col min="2037" max="2038" width="20.42578125" style="2" customWidth="1"/>
    <col min="2039" max="2039" width="14.7109375" style="2" customWidth="1"/>
    <col min="2040" max="2040" width="14" style="2" customWidth="1"/>
    <col min="2041" max="2041" width="32.85546875" style="2" customWidth="1"/>
    <col min="2042" max="2042" width="11" style="2" customWidth="1"/>
    <col min="2043" max="2043" width="11.140625" style="2" customWidth="1"/>
    <col min="2044" max="2045" width="13.28515625" style="2" customWidth="1"/>
    <col min="2046" max="2046" width="13.85546875" style="2" customWidth="1"/>
    <col min="2047" max="2050" width="9.140625" style="2" customWidth="1"/>
    <col min="2051" max="2289" width="8.85546875" style="2"/>
    <col min="2290" max="2290" width="46.140625" style="2" customWidth="1"/>
    <col min="2291" max="2291" width="30.7109375" style="2" customWidth="1"/>
    <col min="2292" max="2292" width="20.85546875" style="2" customWidth="1"/>
    <col min="2293" max="2294" width="20.42578125" style="2" customWidth="1"/>
    <col min="2295" max="2295" width="14.7109375" style="2" customWidth="1"/>
    <col min="2296" max="2296" width="14" style="2" customWidth="1"/>
    <col min="2297" max="2297" width="32.85546875" style="2" customWidth="1"/>
    <col min="2298" max="2298" width="11" style="2" customWidth="1"/>
    <col min="2299" max="2299" width="11.140625" style="2" customWidth="1"/>
    <col min="2300" max="2301" width="13.28515625" style="2" customWidth="1"/>
    <col min="2302" max="2302" width="13.85546875" style="2" customWidth="1"/>
    <col min="2303" max="2306" width="9.140625" style="2" customWidth="1"/>
    <col min="2307" max="2545" width="8.85546875" style="2"/>
    <col min="2546" max="2546" width="46.140625" style="2" customWidth="1"/>
    <col min="2547" max="2547" width="30.7109375" style="2" customWidth="1"/>
    <col min="2548" max="2548" width="20.85546875" style="2" customWidth="1"/>
    <col min="2549" max="2550" width="20.42578125" style="2" customWidth="1"/>
    <col min="2551" max="2551" width="14.7109375" style="2" customWidth="1"/>
    <col min="2552" max="2552" width="14" style="2" customWidth="1"/>
    <col min="2553" max="2553" width="32.85546875" style="2" customWidth="1"/>
    <col min="2554" max="2554" width="11" style="2" customWidth="1"/>
    <col min="2555" max="2555" width="11.140625" style="2" customWidth="1"/>
    <col min="2556" max="2557" width="13.28515625" style="2" customWidth="1"/>
    <col min="2558" max="2558" width="13.85546875" style="2" customWidth="1"/>
    <col min="2559" max="2562" width="9.140625" style="2" customWidth="1"/>
    <col min="2563" max="2801" width="8.85546875" style="2"/>
    <col min="2802" max="2802" width="46.140625" style="2" customWidth="1"/>
    <col min="2803" max="2803" width="30.7109375" style="2" customWidth="1"/>
    <col min="2804" max="2804" width="20.85546875" style="2" customWidth="1"/>
    <col min="2805" max="2806" width="20.42578125" style="2" customWidth="1"/>
    <col min="2807" max="2807" width="14.7109375" style="2" customWidth="1"/>
    <col min="2808" max="2808" width="14" style="2" customWidth="1"/>
    <col min="2809" max="2809" width="32.85546875" style="2" customWidth="1"/>
    <col min="2810" max="2810" width="11" style="2" customWidth="1"/>
    <col min="2811" max="2811" width="11.140625" style="2" customWidth="1"/>
    <col min="2812" max="2813" width="13.28515625" style="2" customWidth="1"/>
    <col min="2814" max="2814" width="13.85546875" style="2" customWidth="1"/>
    <col min="2815" max="2818" width="9.140625" style="2" customWidth="1"/>
    <col min="2819" max="3057" width="8.85546875" style="2"/>
    <col min="3058" max="3058" width="46.140625" style="2" customWidth="1"/>
    <col min="3059" max="3059" width="30.7109375" style="2" customWidth="1"/>
    <col min="3060" max="3060" width="20.85546875" style="2" customWidth="1"/>
    <col min="3061" max="3062" width="20.42578125" style="2" customWidth="1"/>
    <col min="3063" max="3063" width="14.7109375" style="2" customWidth="1"/>
    <col min="3064" max="3064" width="14" style="2" customWidth="1"/>
    <col min="3065" max="3065" width="32.85546875" style="2" customWidth="1"/>
    <col min="3066" max="3066" width="11" style="2" customWidth="1"/>
    <col min="3067" max="3067" width="11.140625" style="2" customWidth="1"/>
    <col min="3068" max="3069" width="13.28515625" style="2" customWidth="1"/>
    <col min="3070" max="3070" width="13.85546875" style="2" customWidth="1"/>
    <col min="3071" max="3074" width="9.140625" style="2" customWidth="1"/>
    <col min="3075" max="3313" width="8.85546875" style="2"/>
    <col min="3314" max="3314" width="46.140625" style="2" customWidth="1"/>
    <col min="3315" max="3315" width="30.7109375" style="2" customWidth="1"/>
    <col min="3316" max="3316" width="20.85546875" style="2" customWidth="1"/>
    <col min="3317" max="3318" width="20.42578125" style="2" customWidth="1"/>
    <col min="3319" max="3319" width="14.7109375" style="2" customWidth="1"/>
    <col min="3320" max="3320" width="14" style="2" customWidth="1"/>
    <col min="3321" max="3321" width="32.85546875" style="2" customWidth="1"/>
    <col min="3322" max="3322" width="11" style="2" customWidth="1"/>
    <col min="3323" max="3323" width="11.140625" style="2" customWidth="1"/>
    <col min="3324" max="3325" width="13.28515625" style="2" customWidth="1"/>
    <col min="3326" max="3326" width="13.85546875" style="2" customWidth="1"/>
    <col min="3327" max="3330" width="9.140625" style="2" customWidth="1"/>
    <col min="3331" max="3569" width="8.85546875" style="2"/>
    <col min="3570" max="3570" width="46.140625" style="2" customWidth="1"/>
    <col min="3571" max="3571" width="30.7109375" style="2" customWidth="1"/>
    <col min="3572" max="3572" width="20.85546875" style="2" customWidth="1"/>
    <col min="3573" max="3574" width="20.42578125" style="2" customWidth="1"/>
    <col min="3575" max="3575" width="14.7109375" style="2" customWidth="1"/>
    <col min="3576" max="3576" width="14" style="2" customWidth="1"/>
    <col min="3577" max="3577" width="32.85546875" style="2" customWidth="1"/>
    <col min="3578" max="3578" width="11" style="2" customWidth="1"/>
    <col min="3579" max="3579" width="11.140625" style="2" customWidth="1"/>
    <col min="3580" max="3581" width="13.28515625" style="2" customWidth="1"/>
    <col min="3582" max="3582" width="13.85546875" style="2" customWidth="1"/>
    <col min="3583" max="3586" width="9.140625" style="2" customWidth="1"/>
    <col min="3587" max="3825" width="8.85546875" style="2"/>
    <col min="3826" max="3826" width="46.140625" style="2" customWidth="1"/>
    <col min="3827" max="3827" width="30.7109375" style="2" customWidth="1"/>
    <col min="3828" max="3828" width="20.85546875" style="2" customWidth="1"/>
    <col min="3829" max="3830" width="20.42578125" style="2" customWidth="1"/>
    <col min="3831" max="3831" width="14.7109375" style="2" customWidth="1"/>
    <col min="3832" max="3832" width="14" style="2" customWidth="1"/>
    <col min="3833" max="3833" width="32.85546875" style="2" customWidth="1"/>
    <col min="3834" max="3834" width="11" style="2" customWidth="1"/>
    <col min="3835" max="3835" width="11.140625" style="2" customWidth="1"/>
    <col min="3836" max="3837" width="13.28515625" style="2" customWidth="1"/>
    <col min="3838" max="3838" width="13.85546875" style="2" customWidth="1"/>
    <col min="3839" max="3842" width="9.140625" style="2" customWidth="1"/>
    <col min="3843" max="4081" width="8.85546875" style="2"/>
    <col min="4082" max="4082" width="46.140625" style="2" customWidth="1"/>
    <col min="4083" max="4083" width="30.7109375" style="2" customWidth="1"/>
    <col min="4084" max="4084" width="20.85546875" style="2" customWidth="1"/>
    <col min="4085" max="4086" width="20.42578125" style="2" customWidth="1"/>
    <col min="4087" max="4087" width="14.7109375" style="2" customWidth="1"/>
    <col min="4088" max="4088" width="14" style="2" customWidth="1"/>
    <col min="4089" max="4089" width="32.85546875" style="2" customWidth="1"/>
    <col min="4090" max="4090" width="11" style="2" customWidth="1"/>
    <col min="4091" max="4091" width="11.140625" style="2" customWidth="1"/>
    <col min="4092" max="4093" width="13.28515625" style="2" customWidth="1"/>
    <col min="4094" max="4094" width="13.85546875" style="2" customWidth="1"/>
    <col min="4095" max="4098" width="9.140625" style="2" customWidth="1"/>
    <col min="4099" max="4337" width="8.85546875" style="2"/>
    <col min="4338" max="4338" width="46.140625" style="2" customWidth="1"/>
    <col min="4339" max="4339" width="30.7109375" style="2" customWidth="1"/>
    <col min="4340" max="4340" width="20.85546875" style="2" customWidth="1"/>
    <col min="4341" max="4342" width="20.42578125" style="2" customWidth="1"/>
    <col min="4343" max="4343" width="14.7109375" style="2" customWidth="1"/>
    <col min="4344" max="4344" width="14" style="2" customWidth="1"/>
    <col min="4345" max="4345" width="32.85546875" style="2" customWidth="1"/>
    <col min="4346" max="4346" width="11" style="2" customWidth="1"/>
    <col min="4347" max="4347" width="11.140625" style="2" customWidth="1"/>
    <col min="4348" max="4349" width="13.28515625" style="2" customWidth="1"/>
    <col min="4350" max="4350" width="13.85546875" style="2" customWidth="1"/>
    <col min="4351" max="4354" width="9.140625" style="2" customWidth="1"/>
    <col min="4355" max="4593" width="8.85546875" style="2"/>
    <col min="4594" max="4594" width="46.140625" style="2" customWidth="1"/>
    <col min="4595" max="4595" width="30.7109375" style="2" customWidth="1"/>
    <col min="4596" max="4596" width="20.85546875" style="2" customWidth="1"/>
    <col min="4597" max="4598" width="20.42578125" style="2" customWidth="1"/>
    <col min="4599" max="4599" width="14.7109375" style="2" customWidth="1"/>
    <col min="4600" max="4600" width="14" style="2" customWidth="1"/>
    <col min="4601" max="4601" width="32.85546875" style="2" customWidth="1"/>
    <col min="4602" max="4602" width="11" style="2" customWidth="1"/>
    <col min="4603" max="4603" width="11.140625" style="2" customWidth="1"/>
    <col min="4604" max="4605" width="13.28515625" style="2" customWidth="1"/>
    <col min="4606" max="4606" width="13.85546875" style="2" customWidth="1"/>
    <col min="4607" max="4610" width="9.140625" style="2" customWidth="1"/>
    <col min="4611" max="4849" width="8.85546875" style="2"/>
    <col min="4850" max="4850" width="46.140625" style="2" customWidth="1"/>
    <col min="4851" max="4851" width="30.7109375" style="2" customWidth="1"/>
    <col min="4852" max="4852" width="20.85546875" style="2" customWidth="1"/>
    <col min="4853" max="4854" width="20.42578125" style="2" customWidth="1"/>
    <col min="4855" max="4855" width="14.7109375" style="2" customWidth="1"/>
    <col min="4856" max="4856" width="14" style="2" customWidth="1"/>
    <col min="4857" max="4857" width="32.85546875" style="2" customWidth="1"/>
    <col min="4858" max="4858" width="11" style="2" customWidth="1"/>
    <col min="4859" max="4859" width="11.140625" style="2" customWidth="1"/>
    <col min="4860" max="4861" width="13.28515625" style="2" customWidth="1"/>
    <col min="4862" max="4862" width="13.85546875" style="2" customWidth="1"/>
    <col min="4863" max="4866" width="9.140625" style="2" customWidth="1"/>
    <col min="4867" max="5105" width="8.85546875" style="2"/>
    <col min="5106" max="5106" width="46.140625" style="2" customWidth="1"/>
    <col min="5107" max="5107" width="30.7109375" style="2" customWidth="1"/>
    <col min="5108" max="5108" width="20.85546875" style="2" customWidth="1"/>
    <col min="5109" max="5110" width="20.42578125" style="2" customWidth="1"/>
    <col min="5111" max="5111" width="14.7109375" style="2" customWidth="1"/>
    <col min="5112" max="5112" width="14" style="2" customWidth="1"/>
    <col min="5113" max="5113" width="32.85546875" style="2" customWidth="1"/>
    <col min="5114" max="5114" width="11" style="2" customWidth="1"/>
    <col min="5115" max="5115" width="11.140625" style="2" customWidth="1"/>
    <col min="5116" max="5117" width="13.28515625" style="2" customWidth="1"/>
    <col min="5118" max="5118" width="13.85546875" style="2" customWidth="1"/>
    <col min="5119" max="5122" width="9.140625" style="2" customWidth="1"/>
    <col min="5123" max="5361" width="8.85546875" style="2"/>
    <col min="5362" max="5362" width="46.140625" style="2" customWidth="1"/>
    <col min="5363" max="5363" width="30.7109375" style="2" customWidth="1"/>
    <col min="5364" max="5364" width="20.85546875" style="2" customWidth="1"/>
    <col min="5365" max="5366" width="20.42578125" style="2" customWidth="1"/>
    <col min="5367" max="5367" width="14.7109375" style="2" customWidth="1"/>
    <col min="5368" max="5368" width="14" style="2" customWidth="1"/>
    <col min="5369" max="5369" width="32.85546875" style="2" customWidth="1"/>
    <col min="5370" max="5370" width="11" style="2" customWidth="1"/>
    <col min="5371" max="5371" width="11.140625" style="2" customWidth="1"/>
    <col min="5372" max="5373" width="13.28515625" style="2" customWidth="1"/>
    <col min="5374" max="5374" width="13.85546875" style="2" customWidth="1"/>
    <col min="5375" max="5378" width="9.140625" style="2" customWidth="1"/>
    <col min="5379" max="5617" width="8.85546875" style="2"/>
    <col min="5618" max="5618" width="46.140625" style="2" customWidth="1"/>
    <col min="5619" max="5619" width="30.7109375" style="2" customWidth="1"/>
    <col min="5620" max="5620" width="20.85546875" style="2" customWidth="1"/>
    <col min="5621" max="5622" width="20.42578125" style="2" customWidth="1"/>
    <col min="5623" max="5623" width="14.7109375" style="2" customWidth="1"/>
    <col min="5624" max="5624" width="14" style="2" customWidth="1"/>
    <col min="5625" max="5625" width="32.85546875" style="2" customWidth="1"/>
    <col min="5626" max="5626" width="11" style="2" customWidth="1"/>
    <col min="5627" max="5627" width="11.140625" style="2" customWidth="1"/>
    <col min="5628" max="5629" width="13.28515625" style="2" customWidth="1"/>
    <col min="5630" max="5630" width="13.85546875" style="2" customWidth="1"/>
    <col min="5631" max="5634" width="9.140625" style="2" customWidth="1"/>
    <col min="5635" max="5873" width="8.85546875" style="2"/>
    <col min="5874" max="5874" width="46.140625" style="2" customWidth="1"/>
    <col min="5875" max="5875" width="30.7109375" style="2" customWidth="1"/>
    <col min="5876" max="5876" width="20.85546875" style="2" customWidth="1"/>
    <col min="5877" max="5878" width="20.42578125" style="2" customWidth="1"/>
    <col min="5879" max="5879" width="14.7109375" style="2" customWidth="1"/>
    <col min="5880" max="5880" width="14" style="2" customWidth="1"/>
    <col min="5881" max="5881" width="32.85546875" style="2" customWidth="1"/>
    <col min="5882" max="5882" width="11" style="2" customWidth="1"/>
    <col min="5883" max="5883" width="11.140625" style="2" customWidth="1"/>
    <col min="5884" max="5885" width="13.28515625" style="2" customWidth="1"/>
    <col min="5886" max="5886" width="13.85546875" style="2" customWidth="1"/>
    <col min="5887" max="5890" width="9.140625" style="2" customWidth="1"/>
    <col min="5891" max="6129" width="8.85546875" style="2"/>
    <col min="6130" max="6130" width="46.140625" style="2" customWidth="1"/>
    <col min="6131" max="6131" width="30.7109375" style="2" customWidth="1"/>
    <col min="6132" max="6132" width="20.85546875" style="2" customWidth="1"/>
    <col min="6133" max="6134" width="20.42578125" style="2" customWidth="1"/>
    <col min="6135" max="6135" width="14.7109375" style="2" customWidth="1"/>
    <col min="6136" max="6136" width="14" style="2" customWidth="1"/>
    <col min="6137" max="6137" width="32.85546875" style="2" customWidth="1"/>
    <col min="6138" max="6138" width="11" style="2" customWidth="1"/>
    <col min="6139" max="6139" width="11.140625" style="2" customWidth="1"/>
    <col min="6140" max="6141" width="13.28515625" style="2" customWidth="1"/>
    <col min="6142" max="6142" width="13.85546875" style="2" customWidth="1"/>
    <col min="6143" max="6146" width="9.140625" style="2" customWidth="1"/>
    <col min="6147" max="6385" width="8.85546875" style="2"/>
    <col min="6386" max="6386" width="46.140625" style="2" customWidth="1"/>
    <col min="6387" max="6387" width="30.7109375" style="2" customWidth="1"/>
    <col min="6388" max="6388" width="20.85546875" style="2" customWidth="1"/>
    <col min="6389" max="6390" width="20.42578125" style="2" customWidth="1"/>
    <col min="6391" max="6391" width="14.7109375" style="2" customWidth="1"/>
    <col min="6392" max="6392" width="14" style="2" customWidth="1"/>
    <col min="6393" max="6393" width="32.85546875" style="2" customWidth="1"/>
    <col min="6394" max="6394" width="11" style="2" customWidth="1"/>
    <col min="6395" max="6395" width="11.140625" style="2" customWidth="1"/>
    <col min="6396" max="6397" width="13.28515625" style="2" customWidth="1"/>
    <col min="6398" max="6398" width="13.85546875" style="2" customWidth="1"/>
    <col min="6399" max="6402" width="9.140625" style="2" customWidth="1"/>
    <col min="6403" max="6641" width="8.85546875" style="2"/>
    <col min="6642" max="6642" width="46.140625" style="2" customWidth="1"/>
    <col min="6643" max="6643" width="30.7109375" style="2" customWidth="1"/>
    <col min="6644" max="6644" width="20.85546875" style="2" customWidth="1"/>
    <col min="6645" max="6646" width="20.42578125" style="2" customWidth="1"/>
    <col min="6647" max="6647" width="14.7109375" style="2" customWidth="1"/>
    <col min="6648" max="6648" width="14" style="2" customWidth="1"/>
    <col min="6649" max="6649" width="32.85546875" style="2" customWidth="1"/>
    <col min="6650" max="6650" width="11" style="2" customWidth="1"/>
    <col min="6651" max="6651" width="11.140625" style="2" customWidth="1"/>
    <col min="6652" max="6653" width="13.28515625" style="2" customWidth="1"/>
    <col min="6654" max="6654" width="13.85546875" style="2" customWidth="1"/>
    <col min="6655" max="6658" width="9.140625" style="2" customWidth="1"/>
    <col min="6659" max="6897" width="8.85546875" style="2"/>
    <col min="6898" max="6898" width="46.140625" style="2" customWidth="1"/>
    <col min="6899" max="6899" width="30.7109375" style="2" customWidth="1"/>
    <col min="6900" max="6900" width="20.85546875" style="2" customWidth="1"/>
    <col min="6901" max="6902" width="20.42578125" style="2" customWidth="1"/>
    <col min="6903" max="6903" width="14.7109375" style="2" customWidth="1"/>
    <col min="6904" max="6904" width="14" style="2" customWidth="1"/>
    <col min="6905" max="6905" width="32.85546875" style="2" customWidth="1"/>
    <col min="6906" max="6906" width="11" style="2" customWidth="1"/>
    <col min="6907" max="6907" width="11.140625" style="2" customWidth="1"/>
    <col min="6908" max="6909" width="13.28515625" style="2" customWidth="1"/>
    <col min="6910" max="6910" width="13.85546875" style="2" customWidth="1"/>
    <col min="6911" max="6914" width="9.140625" style="2" customWidth="1"/>
    <col min="6915" max="7153" width="8.85546875" style="2"/>
    <col min="7154" max="7154" width="46.140625" style="2" customWidth="1"/>
    <col min="7155" max="7155" width="30.7109375" style="2" customWidth="1"/>
    <col min="7156" max="7156" width="20.85546875" style="2" customWidth="1"/>
    <col min="7157" max="7158" width="20.42578125" style="2" customWidth="1"/>
    <col min="7159" max="7159" width="14.7109375" style="2" customWidth="1"/>
    <col min="7160" max="7160" width="14" style="2" customWidth="1"/>
    <col min="7161" max="7161" width="32.85546875" style="2" customWidth="1"/>
    <col min="7162" max="7162" width="11" style="2" customWidth="1"/>
    <col min="7163" max="7163" width="11.140625" style="2" customWidth="1"/>
    <col min="7164" max="7165" width="13.28515625" style="2" customWidth="1"/>
    <col min="7166" max="7166" width="13.85546875" style="2" customWidth="1"/>
    <col min="7167" max="7170" width="9.140625" style="2" customWidth="1"/>
    <col min="7171" max="7409" width="8.85546875" style="2"/>
    <col min="7410" max="7410" width="46.140625" style="2" customWidth="1"/>
    <col min="7411" max="7411" width="30.7109375" style="2" customWidth="1"/>
    <col min="7412" max="7412" width="20.85546875" style="2" customWidth="1"/>
    <col min="7413" max="7414" width="20.42578125" style="2" customWidth="1"/>
    <col min="7415" max="7415" width="14.7109375" style="2" customWidth="1"/>
    <col min="7416" max="7416" width="14" style="2" customWidth="1"/>
    <col min="7417" max="7417" width="32.85546875" style="2" customWidth="1"/>
    <col min="7418" max="7418" width="11" style="2" customWidth="1"/>
    <col min="7419" max="7419" width="11.140625" style="2" customWidth="1"/>
    <col min="7420" max="7421" width="13.28515625" style="2" customWidth="1"/>
    <col min="7422" max="7422" width="13.85546875" style="2" customWidth="1"/>
    <col min="7423" max="7426" width="9.140625" style="2" customWidth="1"/>
    <col min="7427" max="7665" width="8.85546875" style="2"/>
    <col min="7666" max="7666" width="46.140625" style="2" customWidth="1"/>
    <col min="7667" max="7667" width="30.7109375" style="2" customWidth="1"/>
    <col min="7668" max="7668" width="20.85546875" style="2" customWidth="1"/>
    <col min="7669" max="7670" width="20.42578125" style="2" customWidth="1"/>
    <col min="7671" max="7671" width="14.7109375" style="2" customWidth="1"/>
    <col min="7672" max="7672" width="14" style="2" customWidth="1"/>
    <col min="7673" max="7673" width="32.85546875" style="2" customWidth="1"/>
    <col min="7674" max="7674" width="11" style="2" customWidth="1"/>
    <col min="7675" max="7675" width="11.140625" style="2" customWidth="1"/>
    <col min="7676" max="7677" width="13.28515625" style="2" customWidth="1"/>
    <col min="7678" max="7678" width="13.85546875" style="2" customWidth="1"/>
    <col min="7679" max="7682" width="9.140625" style="2" customWidth="1"/>
    <col min="7683" max="7921" width="8.85546875" style="2"/>
    <col min="7922" max="7922" width="46.140625" style="2" customWidth="1"/>
    <col min="7923" max="7923" width="30.7109375" style="2" customWidth="1"/>
    <col min="7924" max="7924" width="20.85546875" style="2" customWidth="1"/>
    <col min="7925" max="7926" width="20.42578125" style="2" customWidth="1"/>
    <col min="7927" max="7927" width="14.7109375" style="2" customWidth="1"/>
    <col min="7928" max="7928" width="14" style="2" customWidth="1"/>
    <col min="7929" max="7929" width="32.85546875" style="2" customWidth="1"/>
    <col min="7930" max="7930" width="11" style="2" customWidth="1"/>
    <col min="7931" max="7931" width="11.140625" style="2" customWidth="1"/>
    <col min="7932" max="7933" width="13.28515625" style="2" customWidth="1"/>
    <col min="7934" max="7934" width="13.85546875" style="2" customWidth="1"/>
    <col min="7935" max="7938" width="9.140625" style="2" customWidth="1"/>
    <col min="7939" max="8177" width="8.85546875" style="2"/>
    <col min="8178" max="8178" width="46.140625" style="2" customWidth="1"/>
    <col min="8179" max="8179" width="30.7109375" style="2" customWidth="1"/>
    <col min="8180" max="8180" width="20.85546875" style="2" customWidth="1"/>
    <col min="8181" max="8182" width="20.42578125" style="2" customWidth="1"/>
    <col min="8183" max="8183" width="14.7109375" style="2" customWidth="1"/>
    <col min="8184" max="8184" width="14" style="2" customWidth="1"/>
    <col min="8185" max="8185" width="32.85546875" style="2" customWidth="1"/>
    <col min="8186" max="8186" width="11" style="2" customWidth="1"/>
    <col min="8187" max="8187" width="11.140625" style="2" customWidth="1"/>
    <col min="8188" max="8189" width="13.28515625" style="2" customWidth="1"/>
    <col min="8190" max="8190" width="13.85546875" style="2" customWidth="1"/>
    <col min="8191" max="8194" width="9.140625" style="2" customWidth="1"/>
    <col min="8195" max="8433" width="8.85546875" style="2"/>
    <col min="8434" max="8434" width="46.140625" style="2" customWidth="1"/>
    <col min="8435" max="8435" width="30.7109375" style="2" customWidth="1"/>
    <col min="8436" max="8436" width="20.85546875" style="2" customWidth="1"/>
    <col min="8437" max="8438" width="20.42578125" style="2" customWidth="1"/>
    <col min="8439" max="8439" width="14.7109375" style="2" customWidth="1"/>
    <col min="8440" max="8440" width="14" style="2" customWidth="1"/>
    <col min="8441" max="8441" width="32.85546875" style="2" customWidth="1"/>
    <col min="8442" max="8442" width="11" style="2" customWidth="1"/>
    <col min="8443" max="8443" width="11.140625" style="2" customWidth="1"/>
    <col min="8444" max="8445" width="13.28515625" style="2" customWidth="1"/>
    <col min="8446" max="8446" width="13.85546875" style="2" customWidth="1"/>
    <col min="8447" max="8450" width="9.140625" style="2" customWidth="1"/>
    <col min="8451" max="8689" width="8.85546875" style="2"/>
    <col min="8690" max="8690" width="46.140625" style="2" customWidth="1"/>
    <col min="8691" max="8691" width="30.7109375" style="2" customWidth="1"/>
    <col min="8692" max="8692" width="20.85546875" style="2" customWidth="1"/>
    <col min="8693" max="8694" width="20.42578125" style="2" customWidth="1"/>
    <col min="8695" max="8695" width="14.7109375" style="2" customWidth="1"/>
    <col min="8696" max="8696" width="14" style="2" customWidth="1"/>
    <col min="8697" max="8697" width="32.85546875" style="2" customWidth="1"/>
    <col min="8698" max="8698" width="11" style="2" customWidth="1"/>
    <col min="8699" max="8699" width="11.140625" style="2" customWidth="1"/>
    <col min="8700" max="8701" width="13.28515625" style="2" customWidth="1"/>
    <col min="8702" max="8702" width="13.85546875" style="2" customWidth="1"/>
    <col min="8703" max="8706" width="9.140625" style="2" customWidth="1"/>
    <col min="8707" max="8945" width="8.85546875" style="2"/>
    <col min="8946" max="8946" width="46.140625" style="2" customWidth="1"/>
    <col min="8947" max="8947" width="30.7109375" style="2" customWidth="1"/>
    <col min="8948" max="8948" width="20.85546875" style="2" customWidth="1"/>
    <col min="8949" max="8950" width="20.42578125" style="2" customWidth="1"/>
    <col min="8951" max="8951" width="14.7109375" style="2" customWidth="1"/>
    <col min="8952" max="8952" width="14" style="2" customWidth="1"/>
    <col min="8953" max="8953" width="32.85546875" style="2" customWidth="1"/>
    <col min="8954" max="8954" width="11" style="2" customWidth="1"/>
    <col min="8955" max="8955" width="11.140625" style="2" customWidth="1"/>
    <col min="8956" max="8957" width="13.28515625" style="2" customWidth="1"/>
    <col min="8958" max="8958" width="13.85546875" style="2" customWidth="1"/>
    <col min="8959" max="8962" width="9.140625" style="2" customWidth="1"/>
    <col min="8963" max="9201" width="8.85546875" style="2"/>
    <col min="9202" max="9202" width="46.140625" style="2" customWidth="1"/>
    <col min="9203" max="9203" width="30.7109375" style="2" customWidth="1"/>
    <col min="9204" max="9204" width="20.85546875" style="2" customWidth="1"/>
    <col min="9205" max="9206" width="20.42578125" style="2" customWidth="1"/>
    <col min="9207" max="9207" width="14.7109375" style="2" customWidth="1"/>
    <col min="9208" max="9208" width="14" style="2" customWidth="1"/>
    <col min="9209" max="9209" width="32.85546875" style="2" customWidth="1"/>
    <col min="9210" max="9210" width="11" style="2" customWidth="1"/>
    <col min="9211" max="9211" width="11.140625" style="2" customWidth="1"/>
    <col min="9212" max="9213" width="13.28515625" style="2" customWidth="1"/>
    <col min="9214" max="9214" width="13.85546875" style="2" customWidth="1"/>
    <col min="9215" max="9218" width="9.140625" style="2" customWidth="1"/>
    <col min="9219" max="9457" width="8.85546875" style="2"/>
    <col min="9458" max="9458" width="46.140625" style="2" customWidth="1"/>
    <col min="9459" max="9459" width="30.7109375" style="2" customWidth="1"/>
    <col min="9460" max="9460" width="20.85546875" style="2" customWidth="1"/>
    <col min="9461" max="9462" width="20.42578125" style="2" customWidth="1"/>
    <col min="9463" max="9463" width="14.7109375" style="2" customWidth="1"/>
    <col min="9464" max="9464" width="14" style="2" customWidth="1"/>
    <col min="9465" max="9465" width="32.85546875" style="2" customWidth="1"/>
    <col min="9466" max="9466" width="11" style="2" customWidth="1"/>
    <col min="9467" max="9467" width="11.140625" style="2" customWidth="1"/>
    <col min="9468" max="9469" width="13.28515625" style="2" customWidth="1"/>
    <col min="9470" max="9470" width="13.85546875" style="2" customWidth="1"/>
    <col min="9471" max="9474" width="9.140625" style="2" customWidth="1"/>
    <col min="9475" max="9713" width="8.85546875" style="2"/>
    <col min="9714" max="9714" width="46.140625" style="2" customWidth="1"/>
    <col min="9715" max="9715" width="30.7109375" style="2" customWidth="1"/>
    <col min="9716" max="9716" width="20.85546875" style="2" customWidth="1"/>
    <col min="9717" max="9718" width="20.42578125" style="2" customWidth="1"/>
    <col min="9719" max="9719" width="14.7109375" style="2" customWidth="1"/>
    <col min="9720" max="9720" width="14" style="2" customWidth="1"/>
    <col min="9721" max="9721" width="32.85546875" style="2" customWidth="1"/>
    <col min="9722" max="9722" width="11" style="2" customWidth="1"/>
    <col min="9723" max="9723" width="11.140625" style="2" customWidth="1"/>
    <col min="9724" max="9725" width="13.28515625" style="2" customWidth="1"/>
    <col min="9726" max="9726" width="13.85546875" style="2" customWidth="1"/>
    <col min="9727" max="9730" width="9.140625" style="2" customWidth="1"/>
    <col min="9731" max="9969" width="8.85546875" style="2"/>
    <col min="9970" max="9970" width="46.140625" style="2" customWidth="1"/>
    <col min="9971" max="9971" width="30.7109375" style="2" customWidth="1"/>
    <col min="9972" max="9972" width="20.85546875" style="2" customWidth="1"/>
    <col min="9973" max="9974" width="20.42578125" style="2" customWidth="1"/>
    <col min="9975" max="9975" width="14.7109375" style="2" customWidth="1"/>
    <col min="9976" max="9976" width="14" style="2" customWidth="1"/>
    <col min="9977" max="9977" width="32.85546875" style="2" customWidth="1"/>
    <col min="9978" max="9978" width="11" style="2" customWidth="1"/>
    <col min="9979" max="9979" width="11.140625" style="2" customWidth="1"/>
    <col min="9980" max="9981" width="13.28515625" style="2" customWidth="1"/>
    <col min="9982" max="9982" width="13.85546875" style="2" customWidth="1"/>
    <col min="9983" max="9986" width="9.140625" style="2" customWidth="1"/>
    <col min="9987" max="10225" width="8.85546875" style="2"/>
    <col min="10226" max="10226" width="46.140625" style="2" customWidth="1"/>
    <col min="10227" max="10227" width="30.7109375" style="2" customWidth="1"/>
    <col min="10228" max="10228" width="20.85546875" style="2" customWidth="1"/>
    <col min="10229" max="10230" width="20.42578125" style="2" customWidth="1"/>
    <col min="10231" max="10231" width="14.7109375" style="2" customWidth="1"/>
    <col min="10232" max="10232" width="14" style="2" customWidth="1"/>
    <col min="10233" max="10233" width="32.85546875" style="2" customWidth="1"/>
    <col min="10234" max="10234" width="11" style="2" customWidth="1"/>
    <col min="10235" max="10235" width="11.140625" style="2" customWidth="1"/>
    <col min="10236" max="10237" width="13.28515625" style="2" customWidth="1"/>
    <col min="10238" max="10238" width="13.85546875" style="2" customWidth="1"/>
    <col min="10239" max="10242" width="9.140625" style="2" customWidth="1"/>
    <col min="10243" max="10481" width="8.85546875" style="2"/>
    <col min="10482" max="10482" width="46.140625" style="2" customWidth="1"/>
    <col min="10483" max="10483" width="30.7109375" style="2" customWidth="1"/>
    <col min="10484" max="10484" width="20.85546875" style="2" customWidth="1"/>
    <col min="10485" max="10486" width="20.42578125" style="2" customWidth="1"/>
    <col min="10487" max="10487" width="14.7109375" style="2" customWidth="1"/>
    <col min="10488" max="10488" width="14" style="2" customWidth="1"/>
    <col min="10489" max="10489" width="32.85546875" style="2" customWidth="1"/>
    <col min="10490" max="10490" width="11" style="2" customWidth="1"/>
    <col min="10491" max="10491" width="11.140625" style="2" customWidth="1"/>
    <col min="10492" max="10493" width="13.28515625" style="2" customWidth="1"/>
    <col min="10494" max="10494" width="13.85546875" style="2" customWidth="1"/>
    <col min="10495" max="10498" width="9.140625" style="2" customWidth="1"/>
    <col min="10499" max="10737" width="8.85546875" style="2"/>
    <col min="10738" max="10738" width="46.140625" style="2" customWidth="1"/>
    <col min="10739" max="10739" width="30.7109375" style="2" customWidth="1"/>
    <col min="10740" max="10740" width="20.85546875" style="2" customWidth="1"/>
    <col min="10741" max="10742" width="20.42578125" style="2" customWidth="1"/>
    <col min="10743" max="10743" width="14.7109375" style="2" customWidth="1"/>
    <col min="10744" max="10744" width="14" style="2" customWidth="1"/>
    <col min="10745" max="10745" width="32.85546875" style="2" customWidth="1"/>
    <col min="10746" max="10746" width="11" style="2" customWidth="1"/>
    <col min="10747" max="10747" width="11.140625" style="2" customWidth="1"/>
    <col min="10748" max="10749" width="13.28515625" style="2" customWidth="1"/>
    <col min="10750" max="10750" width="13.85546875" style="2" customWidth="1"/>
    <col min="10751" max="10754" width="9.140625" style="2" customWidth="1"/>
    <col min="10755" max="10993" width="8.85546875" style="2"/>
    <col min="10994" max="10994" width="46.140625" style="2" customWidth="1"/>
    <col min="10995" max="10995" width="30.7109375" style="2" customWidth="1"/>
    <col min="10996" max="10996" width="20.85546875" style="2" customWidth="1"/>
    <col min="10997" max="10998" width="20.42578125" style="2" customWidth="1"/>
    <col min="10999" max="10999" width="14.7109375" style="2" customWidth="1"/>
    <col min="11000" max="11000" width="14" style="2" customWidth="1"/>
    <col min="11001" max="11001" width="32.85546875" style="2" customWidth="1"/>
    <col min="11002" max="11002" width="11" style="2" customWidth="1"/>
    <col min="11003" max="11003" width="11.140625" style="2" customWidth="1"/>
    <col min="11004" max="11005" width="13.28515625" style="2" customWidth="1"/>
    <col min="11006" max="11006" width="13.85546875" style="2" customWidth="1"/>
    <col min="11007" max="11010" width="9.140625" style="2" customWidth="1"/>
    <col min="11011" max="11249" width="8.85546875" style="2"/>
    <col min="11250" max="11250" width="46.140625" style="2" customWidth="1"/>
    <col min="11251" max="11251" width="30.7109375" style="2" customWidth="1"/>
    <col min="11252" max="11252" width="20.85546875" style="2" customWidth="1"/>
    <col min="11253" max="11254" width="20.42578125" style="2" customWidth="1"/>
    <col min="11255" max="11255" width="14.7109375" style="2" customWidth="1"/>
    <col min="11256" max="11256" width="14" style="2" customWidth="1"/>
    <col min="11257" max="11257" width="32.85546875" style="2" customWidth="1"/>
    <col min="11258" max="11258" width="11" style="2" customWidth="1"/>
    <col min="11259" max="11259" width="11.140625" style="2" customWidth="1"/>
    <col min="11260" max="11261" width="13.28515625" style="2" customWidth="1"/>
    <col min="11262" max="11262" width="13.85546875" style="2" customWidth="1"/>
    <col min="11263" max="11266" width="9.140625" style="2" customWidth="1"/>
    <col min="11267" max="11505" width="8.85546875" style="2"/>
    <col min="11506" max="11506" width="46.140625" style="2" customWidth="1"/>
    <col min="11507" max="11507" width="30.7109375" style="2" customWidth="1"/>
    <col min="11508" max="11508" width="20.85546875" style="2" customWidth="1"/>
    <col min="11509" max="11510" width="20.42578125" style="2" customWidth="1"/>
    <col min="11511" max="11511" width="14.7109375" style="2" customWidth="1"/>
    <col min="11512" max="11512" width="14" style="2" customWidth="1"/>
    <col min="11513" max="11513" width="32.85546875" style="2" customWidth="1"/>
    <col min="11514" max="11514" width="11" style="2" customWidth="1"/>
    <col min="11515" max="11515" width="11.140625" style="2" customWidth="1"/>
    <col min="11516" max="11517" width="13.28515625" style="2" customWidth="1"/>
    <col min="11518" max="11518" width="13.85546875" style="2" customWidth="1"/>
    <col min="11519" max="11522" width="9.140625" style="2" customWidth="1"/>
    <col min="11523" max="11761" width="8.85546875" style="2"/>
    <col min="11762" max="11762" width="46.140625" style="2" customWidth="1"/>
    <col min="11763" max="11763" width="30.7109375" style="2" customWidth="1"/>
    <col min="11764" max="11764" width="20.85546875" style="2" customWidth="1"/>
    <col min="11765" max="11766" width="20.42578125" style="2" customWidth="1"/>
    <col min="11767" max="11767" width="14.7109375" style="2" customWidth="1"/>
    <col min="11768" max="11768" width="14" style="2" customWidth="1"/>
    <col min="11769" max="11769" width="32.85546875" style="2" customWidth="1"/>
    <col min="11770" max="11770" width="11" style="2" customWidth="1"/>
    <col min="11771" max="11771" width="11.140625" style="2" customWidth="1"/>
    <col min="11772" max="11773" width="13.28515625" style="2" customWidth="1"/>
    <col min="11774" max="11774" width="13.85546875" style="2" customWidth="1"/>
    <col min="11775" max="11778" width="9.140625" style="2" customWidth="1"/>
    <col min="11779" max="12017" width="8.85546875" style="2"/>
    <col min="12018" max="12018" width="46.140625" style="2" customWidth="1"/>
    <col min="12019" max="12019" width="30.7109375" style="2" customWidth="1"/>
    <col min="12020" max="12020" width="20.85546875" style="2" customWidth="1"/>
    <col min="12021" max="12022" width="20.42578125" style="2" customWidth="1"/>
    <col min="12023" max="12023" width="14.7109375" style="2" customWidth="1"/>
    <col min="12024" max="12024" width="14" style="2" customWidth="1"/>
    <col min="12025" max="12025" width="32.85546875" style="2" customWidth="1"/>
    <col min="12026" max="12026" width="11" style="2" customWidth="1"/>
    <col min="12027" max="12027" width="11.140625" style="2" customWidth="1"/>
    <col min="12028" max="12029" width="13.28515625" style="2" customWidth="1"/>
    <col min="12030" max="12030" width="13.85546875" style="2" customWidth="1"/>
    <col min="12031" max="12034" width="9.140625" style="2" customWidth="1"/>
    <col min="12035" max="12273" width="8.85546875" style="2"/>
    <col min="12274" max="12274" width="46.140625" style="2" customWidth="1"/>
    <col min="12275" max="12275" width="30.7109375" style="2" customWidth="1"/>
    <col min="12276" max="12276" width="20.85546875" style="2" customWidth="1"/>
    <col min="12277" max="12278" width="20.42578125" style="2" customWidth="1"/>
    <col min="12279" max="12279" width="14.7109375" style="2" customWidth="1"/>
    <col min="12280" max="12280" width="14" style="2" customWidth="1"/>
    <col min="12281" max="12281" width="32.85546875" style="2" customWidth="1"/>
    <col min="12282" max="12282" width="11" style="2" customWidth="1"/>
    <col min="12283" max="12283" width="11.140625" style="2" customWidth="1"/>
    <col min="12284" max="12285" width="13.28515625" style="2" customWidth="1"/>
    <col min="12286" max="12286" width="13.85546875" style="2" customWidth="1"/>
    <col min="12287" max="12290" width="9.140625" style="2" customWidth="1"/>
    <col min="12291" max="12529" width="8.85546875" style="2"/>
    <col min="12530" max="12530" width="46.140625" style="2" customWidth="1"/>
    <col min="12531" max="12531" width="30.7109375" style="2" customWidth="1"/>
    <col min="12532" max="12532" width="20.85546875" style="2" customWidth="1"/>
    <col min="12533" max="12534" width="20.42578125" style="2" customWidth="1"/>
    <col min="12535" max="12535" width="14.7109375" style="2" customWidth="1"/>
    <col min="12536" max="12536" width="14" style="2" customWidth="1"/>
    <col min="12537" max="12537" width="32.85546875" style="2" customWidth="1"/>
    <col min="12538" max="12538" width="11" style="2" customWidth="1"/>
    <col min="12539" max="12539" width="11.140625" style="2" customWidth="1"/>
    <col min="12540" max="12541" width="13.28515625" style="2" customWidth="1"/>
    <col min="12542" max="12542" width="13.85546875" style="2" customWidth="1"/>
    <col min="12543" max="12546" width="9.140625" style="2" customWidth="1"/>
    <col min="12547" max="12785" width="8.85546875" style="2"/>
    <col min="12786" max="12786" width="46.140625" style="2" customWidth="1"/>
    <col min="12787" max="12787" width="30.7109375" style="2" customWidth="1"/>
    <col min="12788" max="12788" width="20.85546875" style="2" customWidth="1"/>
    <col min="12789" max="12790" width="20.42578125" style="2" customWidth="1"/>
    <col min="12791" max="12791" width="14.7109375" style="2" customWidth="1"/>
    <col min="12792" max="12792" width="14" style="2" customWidth="1"/>
    <col min="12793" max="12793" width="32.85546875" style="2" customWidth="1"/>
    <col min="12794" max="12794" width="11" style="2" customWidth="1"/>
    <col min="12795" max="12795" width="11.140625" style="2" customWidth="1"/>
    <col min="12796" max="12797" width="13.28515625" style="2" customWidth="1"/>
    <col min="12798" max="12798" width="13.85546875" style="2" customWidth="1"/>
    <col min="12799" max="12802" width="9.140625" style="2" customWidth="1"/>
    <col min="12803" max="13041" width="8.85546875" style="2"/>
    <col min="13042" max="13042" width="46.140625" style="2" customWidth="1"/>
    <col min="13043" max="13043" width="30.7109375" style="2" customWidth="1"/>
    <col min="13044" max="13044" width="20.85546875" style="2" customWidth="1"/>
    <col min="13045" max="13046" width="20.42578125" style="2" customWidth="1"/>
    <col min="13047" max="13047" width="14.7109375" style="2" customWidth="1"/>
    <col min="13048" max="13048" width="14" style="2" customWidth="1"/>
    <col min="13049" max="13049" width="32.85546875" style="2" customWidth="1"/>
    <col min="13050" max="13050" width="11" style="2" customWidth="1"/>
    <col min="13051" max="13051" width="11.140625" style="2" customWidth="1"/>
    <col min="13052" max="13053" width="13.28515625" style="2" customWidth="1"/>
    <col min="13054" max="13054" width="13.85546875" style="2" customWidth="1"/>
    <col min="13055" max="13058" width="9.140625" style="2" customWidth="1"/>
    <col min="13059" max="13297" width="8.85546875" style="2"/>
    <col min="13298" max="13298" width="46.140625" style="2" customWidth="1"/>
    <col min="13299" max="13299" width="30.7109375" style="2" customWidth="1"/>
    <col min="13300" max="13300" width="20.85546875" style="2" customWidth="1"/>
    <col min="13301" max="13302" width="20.42578125" style="2" customWidth="1"/>
    <col min="13303" max="13303" width="14.7109375" style="2" customWidth="1"/>
    <col min="13304" max="13304" width="14" style="2" customWidth="1"/>
    <col min="13305" max="13305" width="32.85546875" style="2" customWidth="1"/>
    <col min="13306" max="13306" width="11" style="2" customWidth="1"/>
    <col min="13307" max="13307" width="11.140625" style="2" customWidth="1"/>
    <col min="13308" max="13309" width="13.28515625" style="2" customWidth="1"/>
    <col min="13310" max="13310" width="13.85546875" style="2" customWidth="1"/>
    <col min="13311" max="13314" width="9.140625" style="2" customWidth="1"/>
    <col min="13315" max="13553" width="8.85546875" style="2"/>
    <col min="13554" max="13554" width="46.140625" style="2" customWidth="1"/>
    <col min="13555" max="13555" width="30.7109375" style="2" customWidth="1"/>
    <col min="13556" max="13556" width="20.85546875" style="2" customWidth="1"/>
    <col min="13557" max="13558" width="20.42578125" style="2" customWidth="1"/>
    <col min="13559" max="13559" width="14.7109375" style="2" customWidth="1"/>
    <col min="13560" max="13560" width="14" style="2" customWidth="1"/>
    <col min="13561" max="13561" width="32.85546875" style="2" customWidth="1"/>
    <col min="13562" max="13562" width="11" style="2" customWidth="1"/>
    <col min="13563" max="13563" width="11.140625" style="2" customWidth="1"/>
    <col min="13564" max="13565" width="13.28515625" style="2" customWidth="1"/>
    <col min="13566" max="13566" width="13.85546875" style="2" customWidth="1"/>
    <col min="13567" max="13570" width="9.140625" style="2" customWidth="1"/>
    <col min="13571" max="13809" width="8.85546875" style="2"/>
    <col min="13810" max="13810" width="46.140625" style="2" customWidth="1"/>
    <col min="13811" max="13811" width="30.7109375" style="2" customWidth="1"/>
    <col min="13812" max="13812" width="20.85546875" style="2" customWidth="1"/>
    <col min="13813" max="13814" width="20.42578125" style="2" customWidth="1"/>
    <col min="13815" max="13815" width="14.7109375" style="2" customWidth="1"/>
    <col min="13816" max="13816" width="14" style="2" customWidth="1"/>
    <col min="13817" max="13817" width="32.85546875" style="2" customWidth="1"/>
    <col min="13818" max="13818" width="11" style="2" customWidth="1"/>
    <col min="13819" max="13819" width="11.140625" style="2" customWidth="1"/>
    <col min="13820" max="13821" width="13.28515625" style="2" customWidth="1"/>
    <col min="13822" max="13822" width="13.85546875" style="2" customWidth="1"/>
    <col min="13823" max="13826" width="9.140625" style="2" customWidth="1"/>
    <col min="13827" max="14065" width="8.85546875" style="2"/>
    <col min="14066" max="14066" width="46.140625" style="2" customWidth="1"/>
    <col min="14067" max="14067" width="30.7109375" style="2" customWidth="1"/>
    <col min="14068" max="14068" width="20.85546875" style="2" customWidth="1"/>
    <col min="14069" max="14070" width="20.42578125" style="2" customWidth="1"/>
    <col min="14071" max="14071" width="14.7109375" style="2" customWidth="1"/>
    <col min="14072" max="14072" width="14" style="2" customWidth="1"/>
    <col min="14073" max="14073" width="32.85546875" style="2" customWidth="1"/>
    <col min="14074" max="14074" width="11" style="2" customWidth="1"/>
    <col min="14075" max="14075" width="11.140625" style="2" customWidth="1"/>
    <col min="14076" max="14077" width="13.28515625" style="2" customWidth="1"/>
    <col min="14078" max="14078" width="13.85546875" style="2" customWidth="1"/>
    <col min="14079" max="14082" width="9.140625" style="2" customWidth="1"/>
    <col min="14083" max="14321" width="8.85546875" style="2"/>
    <col min="14322" max="14322" width="46.140625" style="2" customWidth="1"/>
    <col min="14323" max="14323" width="30.7109375" style="2" customWidth="1"/>
    <col min="14324" max="14324" width="20.85546875" style="2" customWidth="1"/>
    <col min="14325" max="14326" width="20.42578125" style="2" customWidth="1"/>
    <col min="14327" max="14327" width="14.7109375" style="2" customWidth="1"/>
    <col min="14328" max="14328" width="14" style="2" customWidth="1"/>
    <col min="14329" max="14329" width="32.85546875" style="2" customWidth="1"/>
    <col min="14330" max="14330" width="11" style="2" customWidth="1"/>
    <col min="14331" max="14331" width="11.140625" style="2" customWidth="1"/>
    <col min="14332" max="14333" width="13.28515625" style="2" customWidth="1"/>
    <col min="14334" max="14334" width="13.85546875" style="2" customWidth="1"/>
    <col min="14335" max="14338" width="9.140625" style="2" customWidth="1"/>
    <col min="14339" max="14577" width="8.85546875" style="2"/>
    <col min="14578" max="14578" width="46.140625" style="2" customWidth="1"/>
    <col min="14579" max="14579" width="30.7109375" style="2" customWidth="1"/>
    <col min="14580" max="14580" width="20.85546875" style="2" customWidth="1"/>
    <col min="14581" max="14582" width="20.42578125" style="2" customWidth="1"/>
    <col min="14583" max="14583" width="14.7109375" style="2" customWidth="1"/>
    <col min="14584" max="14584" width="14" style="2" customWidth="1"/>
    <col min="14585" max="14585" width="32.85546875" style="2" customWidth="1"/>
    <col min="14586" max="14586" width="11" style="2" customWidth="1"/>
    <col min="14587" max="14587" width="11.140625" style="2" customWidth="1"/>
    <col min="14588" max="14589" width="13.28515625" style="2" customWidth="1"/>
    <col min="14590" max="14590" width="13.85546875" style="2" customWidth="1"/>
    <col min="14591" max="14594" width="9.140625" style="2" customWidth="1"/>
    <col min="14595" max="14833" width="8.85546875" style="2"/>
    <col min="14834" max="14834" width="46.140625" style="2" customWidth="1"/>
    <col min="14835" max="14835" width="30.7109375" style="2" customWidth="1"/>
    <col min="14836" max="14836" width="20.85546875" style="2" customWidth="1"/>
    <col min="14837" max="14838" width="20.42578125" style="2" customWidth="1"/>
    <col min="14839" max="14839" width="14.7109375" style="2" customWidth="1"/>
    <col min="14840" max="14840" width="14" style="2" customWidth="1"/>
    <col min="14841" max="14841" width="32.85546875" style="2" customWidth="1"/>
    <col min="14842" max="14842" width="11" style="2" customWidth="1"/>
    <col min="14843" max="14843" width="11.140625" style="2" customWidth="1"/>
    <col min="14844" max="14845" width="13.28515625" style="2" customWidth="1"/>
    <col min="14846" max="14846" width="13.85546875" style="2" customWidth="1"/>
    <col min="14847" max="14850" width="9.140625" style="2" customWidth="1"/>
    <col min="14851" max="15089" width="8.85546875" style="2"/>
    <col min="15090" max="15090" width="46.140625" style="2" customWidth="1"/>
    <col min="15091" max="15091" width="30.7109375" style="2" customWidth="1"/>
    <col min="15092" max="15092" width="20.85546875" style="2" customWidth="1"/>
    <col min="15093" max="15094" width="20.42578125" style="2" customWidth="1"/>
    <col min="15095" max="15095" width="14.7109375" style="2" customWidth="1"/>
    <col min="15096" max="15096" width="14" style="2" customWidth="1"/>
    <col min="15097" max="15097" width="32.85546875" style="2" customWidth="1"/>
    <col min="15098" max="15098" width="11" style="2" customWidth="1"/>
    <col min="15099" max="15099" width="11.140625" style="2" customWidth="1"/>
    <col min="15100" max="15101" width="13.28515625" style="2" customWidth="1"/>
    <col min="15102" max="15102" width="13.85546875" style="2" customWidth="1"/>
    <col min="15103" max="15106" width="9.140625" style="2" customWidth="1"/>
    <col min="15107" max="15345" width="8.85546875" style="2"/>
    <col min="15346" max="15346" width="46.140625" style="2" customWidth="1"/>
    <col min="15347" max="15347" width="30.7109375" style="2" customWidth="1"/>
    <col min="15348" max="15348" width="20.85546875" style="2" customWidth="1"/>
    <col min="15349" max="15350" width="20.42578125" style="2" customWidth="1"/>
    <col min="15351" max="15351" width="14.7109375" style="2" customWidth="1"/>
    <col min="15352" max="15352" width="14" style="2" customWidth="1"/>
    <col min="15353" max="15353" width="32.85546875" style="2" customWidth="1"/>
    <col min="15354" max="15354" width="11" style="2" customWidth="1"/>
    <col min="15355" max="15355" width="11.140625" style="2" customWidth="1"/>
    <col min="15356" max="15357" width="13.28515625" style="2" customWidth="1"/>
    <col min="15358" max="15358" width="13.85546875" style="2" customWidth="1"/>
    <col min="15359" max="15362" width="9.140625" style="2" customWidth="1"/>
    <col min="15363" max="15601" width="8.85546875" style="2"/>
    <col min="15602" max="15602" width="46.140625" style="2" customWidth="1"/>
    <col min="15603" max="15603" width="30.7109375" style="2" customWidth="1"/>
    <col min="15604" max="15604" width="20.85546875" style="2" customWidth="1"/>
    <col min="15605" max="15606" width="20.42578125" style="2" customWidth="1"/>
    <col min="15607" max="15607" width="14.7109375" style="2" customWidth="1"/>
    <col min="15608" max="15608" width="14" style="2" customWidth="1"/>
    <col min="15609" max="15609" width="32.85546875" style="2" customWidth="1"/>
    <col min="15610" max="15610" width="11" style="2" customWidth="1"/>
    <col min="15611" max="15611" width="11.140625" style="2" customWidth="1"/>
    <col min="15612" max="15613" width="13.28515625" style="2" customWidth="1"/>
    <col min="15614" max="15614" width="13.85546875" style="2" customWidth="1"/>
    <col min="15615" max="15618" width="9.140625" style="2" customWidth="1"/>
    <col min="15619" max="15857" width="8.85546875" style="2"/>
    <col min="15858" max="15858" width="46.140625" style="2" customWidth="1"/>
    <col min="15859" max="15859" width="30.7109375" style="2" customWidth="1"/>
    <col min="15860" max="15860" width="20.85546875" style="2" customWidth="1"/>
    <col min="15861" max="15862" width="20.42578125" style="2" customWidth="1"/>
    <col min="15863" max="15863" width="14.7109375" style="2" customWidth="1"/>
    <col min="15864" max="15864" width="14" style="2" customWidth="1"/>
    <col min="15865" max="15865" width="32.85546875" style="2" customWidth="1"/>
    <col min="15866" max="15866" width="11" style="2" customWidth="1"/>
    <col min="15867" max="15867" width="11.140625" style="2" customWidth="1"/>
    <col min="15868" max="15869" width="13.28515625" style="2" customWidth="1"/>
    <col min="15870" max="15870" width="13.85546875" style="2" customWidth="1"/>
    <col min="15871" max="15874" width="9.140625" style="2" customWidth="1"/>
    <col min="15875" max="16113" width="8.85546875" style="2"/>
    <col min="16114" max="16114" width="46.140625" style="2" customWidth="1"/>
    <col min="16115" max="16115" width="30.7109375" style="2" customWidth="1"/>
    <col min="16116" max="16116" width="20.85546875" style="2" customWidth="1"/>
    <col min="16117" max="16118" width="20.42578125" style="2" customWidth="1"/>
    <col min="16119" max="16119" width="14.7109375" style="2" customWidth="1"/>
    <col min="16120" max="16120" width="14" style="2" customWidth="1"/>
    <col min="16121" max="16121" width="32.85546875" style="2" customWidth="1"/>
    <col min="16122" max="16122" width="11" style="2" customWidth="1"/>
    <col min="16123" max="16123" width="11.140625" style="2" customWidth="1"/>
    <col min="16124" max="16125" width="13.28515625" style="2" customWidth="1"/>
    <col min="16126" max="16126" width="13.85546875" style="2" customWidth="1"/>
    <col min="16127" max="16130" width="9.140625" style="2" customWidth="1"/>
    <col min="16131" max="16369" width="8.85546875" style="2"/>
    <col min="16370" max="16384" width="8.85546875" style="2" customWidth="1"/>
  </cols>
  <sheetData>
    <row r="1" spans="1:7" s="152" customFormat="1" ht="15.75" x14ac:dyDescent="0.25">
      <c r="A1" s="265"/>
      <c r="B1" s="223"/>
      <c r="C1" s="224"/>
      <c r="D1" s="224"/>
      <c r="E1" s="224"/>
      <c r="F1" s="224"/>
      <c r="G1" s="225" t="s">
        <v>103</v>
      </c>
    </row>
    <row r="2" spans="1:7" s="152" customFormat="1" ht="12" x14ac:dyDescent="0.25">
      <c r="A2" s="223"/>
      <c r="B2" s="223"/>
      <c r="C2" s="224"/>
      <c r="D2" s="224"/>
      <c r="E2" s="224"/>
      <c r="F2" s="224"/>
      <c r="G2" s="225" t="s">
        <v>104</v>
      </c>
    </row>
    <row r="3" spans="1:7" s="152" customFormat="1" ht="12" x14ac:dyDescent="0.25">
      <c r="A3" s="223"/>
      <c r="B3" s="223"/>
      <c r="C3" s="224"/>
      <c r="D3" s="224"/>
      <c r="E3" s="224"/>
      <c r="F3" s="224"/>
      <c r="G3" s="225" t="s">
        <v>105</v>
      </c>
    </row>
    <row r="4" spans="1:7" s="152" customFormat="1" ht="13.5" customHeight="1" x14ac:dyDescent="0.25">
      <c r="A4" s="223"/>
      <c r="B4" s="223"/>
      <c r="C4" s="224"/>
      <c r="D4" s="224"/>
      <c r="E4" s="224"/>
      <c r="F4" s="224"/>
      <c r="G4" s="225" t="s">
        <v>106</v>
      </c>
    </row>
    <row r="5" spans="1:7" s="152" customFormat="1" ht="13.5" customHeight="1" x14ac:dyDescent="0.25">
      <c r="A5" s="223"/>
      <c r="B5" s="153"/>
      <c r="C5" s="224"/>
      <c r="D5" s="224"/>
      <c r="E5" s="224"/>
      <c r="F5" s="224"/>
      <c r="G5" s="225" t="s">
        <v>107</v>
      </c>
    </row>
    <row r="6" spans="1:7" s="25" customFormat="1" ht="13.5" customHeight="1" x14ac:dyDescent="0.25">
      <c r="A6" s="226"/>
      <c r="B6" s="154"/>
      <c r="C6" s="227"/>
      <c r="D6" s="227"/>
      <c r="E6" s="227"/>
      <c r="F6" s="96"/>
      <c r="G6" s="96"/>
    </row>
    <row r="7" spans="1:7" s="25" customFormat="1" x14ac:dyDescent="0.25">
      <c r="A7" s="226"/>
      <c r="B7" s="154"/>
      <c r="C7" s="227"/>
      <c r="D7" s="227"/>
      <c r="E7" s="96"/>
      <c r="F7" s="96"/>
      <c r="G7" s="228" t="s">
        <v>108</v>
      </c>
    </row>
    <row r="8" spans="1:7" s="25" customFormat="1" ht="13.5" customHeight="1" x14ac:dyDescent="0.25">
      <c r="A8" s="226"/>
      <c r="B8" s="154"/>
      <c r="C8" s="229"/>
      <c r="D8" s="96"/>
      <c r="E8" s="229"/>
      <c r="F8" s="227"/>
      <c r="G8" s="227"/>
    </row>
    <row r="9" spans="1:7" s="122" customFormat="1" ht="15.75" x14ac:dyDescent="0.25">
      <c r="A9" s="230"/>
      <c r="B9" s="230"/>
      <c r="C9" s="230"/>
      <c r="D9" s="230" t="s">
        <v>0</v>
      </c>
      <c r="E9" s="230"/>
      <c r="F9" s="230"/>
      <c r="G9" s="230"/>
    </row>
    <row r="10" spans="1:7" s="122" customFormat="1" ht="15.75" x14ac:dyDescent="0.25">
      <c r="A10" s="230"/>
      <c r="B10" s="230"/>
      <c r="C10" s="230"/>
      <c r="D10" s="230" t="s">
        <v>109</v>
      </c>
      <c r="E10" s="230"/>
      <c r="F10" s="230"/>
      <c r="G10" s="230"/>
    </row>
    <row r="11" spans="1:7" s="122" customFormat="1" ht="15.75" x14ac:dyDescent="0.25">
      <c r="A11" s="230"/>
      <c r="B11" s="230"/>
      <c r="C11" s="230"/>
      <c r="D11" s="230" t="s">
        <v>110</v>
      </c>
      <c r="E11" s="230"/>
      <c r="F11" s="230"/>
      <c r="G11" s="230"/>
    </row>
    <row r="12" spans="1:7" s="122" customFormat="1" ht="26.25" customHeight="1" x14ac:dyDescent="0.25">
      <c r="A12" s="230"/>
      <c r="B12" s="230"/>
      <c r="C12" s="230"/>
      <c r="D12" s="230" t="s">
        <v>121</v>
      </c>
      <c r="E12" s="230"/>
      <c r="F12" s="230"/>
      <c r="G12" s="230"/>
    </row>
    <row r="13" spans="1:7" s="22" customFormat="1" ht="18" customHeight="1" x14ac:dyDescent="0.25">
      <c r="A13" s="4"/>
      <c r="B13" s="4"/>
      <c r="C13" s="4"/>
      <c r="D13" s="4"/>
      <c r="E13" s="4"/>
      <c r="F13" s="206"/>
      <c r="G13" s="4"/>
    </row>
    <row r="14" spans="1:7" s="399" customFormat="1" ht="19.5" customHeight="1" x14ac:dyDescent="0.25">
      <c r="D14" s="697" t="s">
        <v>189</v>
      </c>
      <c r="E14" s="697"/>
      <c r="F14" s="697"/>
      <c r="G14" s="697"/>
    </row>
    <row r="15" spans="1:7" s="4" customFormat="1" ht="15.75" x14ac:dyDescent="0.25">
      <c r="D15" s="608" t="s">
        <v>190</v>
      </c>
      <c r="E15" s="608"/>
      <c r="F15" s="608"/>
      <c r="G15" s="608"/>
    </row>
    <row r="16" spans="1:7" s="22" customFormat="1" ht="15.75" x14ac:dyDescent="0.25">
      <c r="D16" s="698" t="s">
        <v>191</v>
      </c>
      <c r="E16" s="698"/>
      <c r="F16" s="698"/>
      <c r="G16" s="698"/>
    </row>
    <row r="17" spans="1:7" s="22" customFormat="1" ht="15.75" x14ac:dyDescent="0.25">
      <c r="D17" s="699" t="s">
        <v>192</v>
      </c>
      <c r="E17" s="699"/>
      <c r="F17" s="699"/>
      <c r="G17" s="699"/>
    </row>
    <row r="18" spans="1:7" s="22" customFormat="1" ht="15.75" x14ac:dyDescent="0.25">
      <c r="D18" s="698" t="s">
        <v>193</v>
      </c>
      <c r="E18" s="698"/>
      <c r="F18" s="698"/>
      <c r="G18" s="698"/>
    </row>
    <row r="19" spans="1:7" s="22" customFormat="1" ht="15.75" x14ac:dyDescent="0.25">
      <c r="F19" s="419" t="s">
        <v>194</v>
      </c>
    </row>
    <row r="20" spans="1:7" s="22" customFormat="1" ht="18" customHeight="1" x14ac:dyDescent="0.25">
      <c r="A20" s="4"/>
      <c r="B20" s="4"/>
      <c r="C20" s="4"/>
      <c r="D20" s="4"/>
      <c r="E20" s="4"/>
      <c r="F20" s="400"/>
      <c r="G20" s="4"/>
    </row>
    <row r="21" spans="1:7" s="6" customFormat="1" ht="15.75" x14ac:dyDescent="0.25">
      <c r="A21" s="688" t="s">
        <v>1</v>
      </c>
      <c r="B21" s="688"/>
      <c r="C21" s="688"/>
      <c r="D21" s="688"/>
      <c r="E21" s="688"/>
      <c r="F21" s="688"/>
      <c r="G21" s="688"/>
    </row>
    <row r="22" spans="1:7" s="6" customFormat="1" ht="15.75" x14ac:dyDescent="0.25">
      <c r="A22" s="689" t="s">
        <v>61</v>
      </c>
      <c r="B22" s="689"/>
      <c r="C22" s="689"/>
      <c r="D22" s="689"/>
      <c r="E22" s="689"/>
      <c r="F22" s="689"/>
      <c r="G22" s="689"/>
    </row>
    <row r="23" spans="1:7" s="6" customFormat="1" ht="15" customHeight="1" x14ac:dyDescent="0.25">
      <c r="A23" s="688" t="s">
        <v>101</v>
      </c>
      <c r="B23" s="688"/>
      <c r="C23" s="688"/>
      <c r="D23" s="688"/>
      <c r="E23" s="688"/>
      <c r="F23" s="688"/>
      <c r="G23" s="688"/>
    </row>
    <row r="24" spans="1:7" ht="18" customHeight="1" x14ac:dyDescent="0.25">
      <c r="A24" s="7"/>
      <c r="B24" s="7"/>
      <c r="C24" s="8"/>
      <c r="D24" s="8"/>
      <c r="E24" s="8"/>
      <c r="F24" s="8"/>
      <c r="G24" s="8"/>
    </row>
    <row r="25" spans="1:7" ht="15.75" x14ac:dyDescent="0.25">
      <c r="A25" s="677" t="s">
        <v>27</v>
      </c>
      <c r="B25" s="677"/>
      <c r="C25" s="677"/>
      <c r="D25" s="677"/>
      <c r="E25" s="677"/>
      <c r="F25" s="677"/>
      <c r="G25" s="677"/>
    </row>
    <row r="26" spans="1:7" s="6" customFormat="1" ht="21.75" customHeight="1" x14ac:dyDescent="0.25">
      <c r="A26" s="690" t="s">
        <v>215</v>
      </c>
      <c r="B26" s="690"/>
      <c r="C26" s="690"/>
      <c r="D26" s="690"/>
      <c r="E26" s="690"/>
      <c r="F26" s="690"/>
      <c r="G26" s="690"/>
    </row>
    <row r="27" spans="1:7" s="6" customFormat="1" ht="90.75" customHeight="1" x14ac:dyDescent="0.25">
      <c r="A27" s="678" t="s">
        <v>272</v>
      </c>
      <c r="B27" s="678"/>
      <c r="C27" s="678"/>
      <c r="D27" s="678"/>
      <c r="E27" s="678"/>
      <c r="F27" s="678"/>
      <c r="G27" s="678"/>
    </row>
    <row r="28" spans="1:7" s="10" customFormat="1" ht="17.25" customHeight="1" x14ac:dyDescent="0.25">
      <c r="A28" s="3" t="s">
        <v>3</v>
      </c>
    </row>
    <row r="29" spans="1:7" s="10" customFormat="1" ht="15.75" customHeight="1" x14ac:dyDescent="0.25">
      <c r="A29" s="691" t="s">
        <v>75</v>
      </c>
      <c r="B29" s="691"/>
      <c r="C29" s="691"/>
      <c r="D29" s="691"/>
      <c r="E29" s="691"/>
      <c r="F29" s="691"/>
      <c r="G29" s="691"/>
    </row>
    <row r="30" spans="1:7" s="10" customFormat="1" ht="36" customHeight="1" x14ac:dyDescent="0.25">
      <c r="A30" s="676" t="s">
        <v>264</v>
      </c>
      <c r="B30" s="676"/>
      <c r="C30" s="676"/>
      <c r="D30" s="676"/>
      <c r="E30" s="676"/>
      <c r="F30" s="676"/>
      <c r="G30" s="676"/>
    </row>
    <row r="31" spans="1:7" s="10" customFormat="1" ht="16.7" customHeight="1" x14ac:dyDescent="0.25">
      <c r="A31" s="3" t="s">
        <v>51</v>
      </c>
    </row>
    <row r="32" spans="1:7" s="10" customFormat="1" ht="15.75" x14ac:dyDescent="0.25">
      <c r="A32" s="3" t="s">
        <v>52</v>
      </c>
    </row>
    <row r="33" spans="1:7" ht="31.5" customHeight="1" x14ac:dyDescent="0.25">
      <c r="A33" s="678" t="s">
        <v>53</v>
      </c>
      <c r="B33" s="678"/>
      <c r="C33" s="678"/>
      <c r="D33" s="678"/>
      <c r="E33" s="678"/>
      <c r="F33" s="678"/>
      <c r="G33" s="678"/>
    </row>
    <row r="34" spans="1:7" s="10" customFormat="1" ht="15.75" x14ac:dyDescent="0.25">
      <c r="A34" s="687" t="s">
        <v>99</v>
      </c>
      <c r="B34" s="687"/>
      <c r="C34" s="687"/>
      <c r="D34" s="687"/>
      <c r="E34" s="687"/>
      <c r="F34" s="687"/>
      <c r="G34" s="687"/>
    </row>
    <row r="35" spans="1:7" s="43" customFormat="1" ht="20.25" customHeight="1" x14ac:dyDescent="0.25">
      <c r="A35" s="692" t="s">
        <v>40</v>
      </c>
      <c r="B35" s="692"/>
      <c r="C35" s="692"/>
      <c r="D35" s="692" t="s">
        <v>7</v>
      </c>
      <c r="E35" s="692" t="s">
        <v>41</v>
      </c>
      <c r="F35" s="692"/>
      <c r="G35" s="692"/>
    </row>
    <row r="36" spans="1:7" s="43" customFormat="1" ht="19.5" customHeight="1" x14ac:dyDescent="0.25">
      <c r="A36" s="692"/>
      <c r="B36" s="692"/>
      <c r="C36" s="692"/>
      <c r="D36" s="692"/>
      <c r="E36" s="205" t="s">
        <v>14</v>
      </c>
      <c r="F36" s="205" t="s">
        <v>25</v>
      </c>
      <c r="G36" s="205" t="s">
        <v>102</v>
      </c>
    </row>
    <row r="37" spans="1:7" s="23" customFormat="1" ht="15.75" x14ac:dyDescent="0.25">
      <c r="A37" s="694" t="s">
        <v>44</v>
      </c>
      <c r="B37" s="695"/>
      <c r="C37" s="696"/>
      <c r="D37" s="577" t="s">
        <v>45</v>
      </c>
      <c r="E37" s="584">
        <v>71.2</v>
      </c>
      <c r="F37" s="584">
        <v>71.400000000000006</v>
      </c>
      <c r="G37" s="584">
        <v>71.599999999999994</v>
      </c>
    </row>
    <row r="38" spans="1:7" s="43" customFormat="1" ht="31.5" x14ac:dyDescent="0.25">
      <c r="A38" s="693" t="s">
        <v>100</v>
      </c>
      <c r="B38" s="693"/>
      <c r="C38" s="693"/>
      <c r="D38" s="582" t="s">
        <v>55</v>
      </c>
      <c r="E38" s="582">
        <v>57.9</v>
      </c>
      <c r="F38" s="582">
        <v>57.7</v>
      </c>
      <c r="G38" s="582">
        <v>57.5</v>
      </c>
    </row>
    <row r="39" spans="1:7" s="10" customFormat="1" ht="3.75" customHeight="1" x14ac:dyDescent="0.25">
      <c r="A39" s="211"/>
      <c r="B39" s="211"/>
      <c r="C39" s="211"/>
      <c r="D39" s="211"/>
      <c r="E39" s="211"/>
      <c r="F39" s="211"/>
      <c r="G39" s="211"/>
    </row>
    <row r="40" spans="1:7" ht="117" customHeight="1" x14ac:dyDescent="0.25">
      <c r="A40" s="678" t="s">
        <v>263</v>
      </c>
      <c r="B40" s="678"/>
      <c r="C40" s="678"/>
      <c r="D40" s="678"/>
      <c r="E40" s="678"/>
      <c r="F40" s="678"/>
      <c r="G40" s="678"/>
    </row>
    <row r="41" spans="1:7" ht="15.75" x14ac:dyDescent="0.25">
      <c r="A41" s="683" t="s">
        <v>5</v>
      </c>
      <c r="B41" s="683"/>
      <c r="C41" s="683"/>
      <c r="D41" s="683"/>
      <c r="E41" s="683"/>
      <c r="F41" s="683"/>
      <c r="G41" s="683"/>
    </row>
    <row r="42" spans="1:7" ht="30.95" customHeight="1" x14ac:dyDescent="0.25">
      <c r="A42" s="684" t="s">
        <v>6</v>
      </c>
      <c r="B42" s="684" t="s">
        <v>7</v>
      </c>
      <c r="C42" s="207" t="s">
        <v>8</v>
      </c>
      <c r="D42" s="207" t="s">
        <v>9</v>
      </c>
      <c r="E42" s="672" t="s">
        <v>10</v>
      </c>
      <c r="F42" s="673"/>
      <c r="G42" s="674"/>
    </row>
    <row r="43" spans="1:7" ht="17.25" customHeight="1" x14ac:dyDescent="0.25">
      <c r="A43" s="685"/>
      <c r="B43" s="686"/>
      <c r="C43" s="210" t="s">
        <v>12</v>
      </c>
      <c r="D43" s="210" t="s">
        <v>13</v>
      </c>
      <c r="E43" s="210" t="s">
        <v>14</v>
      </c>
      <c r="F43" s="210" t="s">
        <v>25</v>
      </c>
      <c r="G43" s="210" t="s">
        <v>102</v>
      </c>
    </row>
    <row r="44" spans="1:7" ht="33" customHeight="1" x14ac:dyDescent="0.25">
      <c r="A44" s="11" t="s">
        <v>15</v>
      </c>
      <c r="B44" s="207" t="s">
        <v>16</v>
      </c>
      <c r="C44" s="12">
        <f>C75</f>
        <v>14380</v>
      </c>
      <c r="D44" s="12">
        <f>D75</f>
        <v>72785</v>
      </c>
      <c r="E44" s="12">
        <f>E75</f>
        <v>97782</v>
      </c>
      <c r="F44" s="12">
        <f t="shared" ref="F44:G44" si="0">F75</f>
        <v>97782</v>
      </c>
      <c r="G44" s="12">
        <f t="shared" si="0"/>
        <v>100505</v>
      </c>
    </row>
    <row r="45" spans="1:7" ht="21.75" customHeight="1" x14ac:dyDescent="0.25">
      <c r="A45" s="11" t="s">
        <v>17</v>
      </c>
      <c r="B45" s="207" t="s">
        <v>16</v>
      </c>
      <c r="C45" s="12">
        <f>C92</f>
        <v>105206</v>
      </c>
      <c r="D45" s="12">
        <f>D92</f>
        <v>9400</v>
      </c>
      <c r="E45" s="12">
        <f>E92</f>
        <v>14335</v>
      </c>
      <c r="F45" s="12">
        <f>F92</f>
        <v>15052</v>
      </c>
      <c r="G45" s="12">
        <f>G92</f>
        <v>15579</v>
      </c>
    </row>
    <row r="46" spans="1:7" ht="27.75" customHeight="1" x14ac:dyDescent="0.25">
      <c r="A46" s="13" t="s">
        <v>18</v>
      </c>
      <c r="B46" s="209" t="s">
        <v>16</v>
      </c>
      <c r="C46" s="14">
        <f t="shared" ref="C46:G46" si="1">C44+C45</f>
        <v>119586</v>
      </c>
      <c r="D46" s="14">
        <f t="shared" si="1"/>
        <v>82185</v>
      </c>
      <c r="E46" s="14">
        <f t="shared" si="1"/>
        <v>112117</v>
      </c>
      <c r="F46" s="14">
        <f t="shared" si="1"/>
        <v>112834</v>
      </c>
      <c r="G46" s="14">
        <f t="shared" si="1"/>
        <v>116084</v>
      </c>
    </row>
    <row r="47" spans="1:7" s="6" customFormat="1" ht="19.5" customHeight="1" x14ac:dyDescent="0.25">
      <c r="A47" s="677" t="s">
        <v>19</v>
      </c>
      <c r="B47" s="677"/>
      <c r="C47" s="677"/>
      <c r="D47" s="677"/>
      <c r="E47" s="677"/>
      <c r="F47" s="677"/>
      <c r="G47" s="677"/>
    </row>
    <row r="48" spans="1:7" s="10" customFormat="1" ht="17.25" customHeight="1" x14ac:dyDescent="0.25">
      <c r="A48" s="3" t="s">
        <v>20</v>
      </c>
    </row>
    <row r="49" spans="1:7" s="10" customFormat="1" ht="34.5" customHeight="1" x14ac:dyDescent="0.25">
      <c r="A49" s="676" t="s">
        <v>265</v>
      </c>
      <c r="B49" s="676"/>
      <c r="C49" s="676"/>
      <c r="D49" s="676"/>
      <c r="E49" s="676"/>
      <c r="F49" s="676"/>
      <c r="G49" s="676"/>
    </row>
    <row r="50" spans="1:7" s="10" customFormat="1" ht="17.25" customHeight="1" x14ac:dyDescent="0.25">
      <c r="A50" s="3" t="s">
        <v>52</v>
      </c>
      <c r="B50" s="15"/>
      <c r="C50" s="15"/>
      <c r="D50" s="15"/>
      <c r="E50" s="15"/>
      <c r="F50" s="15"/>
      <c r="G50" s="15"/>
    </row>
    <row r="51" spans="1:7" ht="122.25" customHeight="1" x14ac:dyDescent="0.25">
      <c r="A51" s="681" t="s">
        <v>54</v>
      </c>
      <c r="B51" s="681"/>
      <c r="C51" s="681"/>
      <c r="D51" s="681"/>
      <c r="E51" s="681"/>
      <c r="F51" s="681"/>
      <c r="G51" s="681"/>
    </row>
    <row r="52" spans="1:7" ht="31.5" x14ac:dyDescent="0.25">
      <c r="A52" s="682" t="s">
        <v>21</v>
      </c>
      <c r="B52" s="671" t="s">
        <v>7</v>
      </c>
      <c r="C52" s="207" t="s">
        <v>8</v>
      </c>
      <c r="D52" s="207" t="s">
        <v>9</v>
      </c>
      <c r="E52" s="672" t="s">
        <v>10</v>
      </c>
      <c r="F52" s="673"/>
      <c r="G52" s="674"/>
    </row>
    <row r="53" spans="1:7" ht="22.5" customHeight="1" x14ac:dyDescent="0.25">
      <c r="A53" s="682"/>
      <c r="B53" s="671"/>
      <c r="C53" s="210" t="s">
        <v>12</v>
      </c>
      <c r="D53" s="210" t="s">
        <v>13</v>
      </c>
      <c r="E53" s="210" t="s">
        <v>14</v>
      </c>
      <c r="F53" s="210" t="s">
        <v>25</v>
      </c>
      <c r="G53" s="210" t="s">
        <v>102</v>
      </c>
    </row>
    <row r="54" spans="1:7" ht="15.75" x14ac:dyDescent="0.25">
      <c r="A54" s="16" t="s">
        <v>304</v>
      </c>
      <c r="B54" s="208" t="s">
        <v>39</v>
      </c>
      <c r="C54" s="33"/>
      <c r="D54" s="572">
        <v>43215</v>
      </c>
      <c r="E54" s="572">
        <v>43215</v>
      </c>
      <c r="F54" s="572">
        <v>43215</v>
      </c>
      <c r="G54" s="572">
        <v>43215</v>
      </c>
    </row>
    <row r="55" spans="1:7" ht="30" x14ac:dyDescent="0.25">
      <c r="A55" s="16" t="s">
        <v>28</v>
      </c>
      <c r="B55" s="208" t="s">
        <v>39</v>
      </c>
      <c r="C55" s="33"/>
      <c r="D55" s="572">
        <v>960</v>
      </c>
      <c r="E55" s="572">
        <v>960</v>
      </c>
      <c r="F55" s="572">
        <v>960</v>
      </c>
      <c r="G55" s="572">
        <v>960</v>
      </c>
    </row>
    <row r="56" spans="1:7" ht="30" x14ac:dyDescent="0.25">
      <c r="A56" s="16" t="s">
        <v>29</v>
      </c>
      <c r="B56" s="208" t="s">
        <v>39</v>
      </c>
      <c r="C56" s="33"/>
      <c r="D56" s="572">
        <v>600</v>
      </c>
      <c r="E56" s="572">
        <v>600</v>
      </c>
      <c r="F56" s="572">
        <v>600</v>
      </c>
      <c r="G56" s="572">
        <v>600</v>
      </c>
    </row>
    <row r="57" spans="1:7" ht="15.75" x14ac:dyDescent="0.25">
      <c r="A57" s="16" t="s">
        <v>30</v>
      </c>
      <c r="B57" s="208" t="s">
        <v>39</v>
      </c>
      <c r="C57" s="33"/>
      <c r="D57" s="572">
        <v>3</v>
      </c>
      <c r="E57" s="572">
        <v>3</v>
      </c>
      <c r="F57" s="572">
        <v>3</v>
      </c>
      <c r="G57" s="572">
        <v>3</v>
      </c>
    </row>
    <row r="58" spans="1:7" ht="15.75" x14ac:dyDescent="0.25">
      <c r="A58" s="16" t="s">
        <v>31</v>
      </c>
      <c r="B58" s="208" t="s">
        <v>39</v>
      </c>
      <c r="C58" s="33"/>
      <c r="D58" s="572" t="s">
        <v>62</v>
      </c>
      <c r="E58" s="572" t="s">
        <v>62</v>
      </c>
      <c r="F58" s="572" t="s">
        <v>62</v>
      </c>
      <c r="G58" s="572" t="s">
        <v>62</v>
      </c>
    </row>
    <row r="59" spans="1:7" ht="15.75" x14ac:dyDescent="0.25">
      <c r="A59" s="16" t="s">
        <v>32</v>
      </c>
      <c r="B59" s="208" t="s">
        <v>39</v>
      </c>
      <c r="C59" s="33"/>
      <c r="D59" s="572" t="s">
        <v>62</v>
      </c>
      <c r="E59" s="572" t="s">
        <v>62</v>
      </c>
      <c r="F59" s="572" t="s">
        <v>62</v>
      </c>
      <c r="G59" s="572" t="s">
        <v>62</v>
      </c>
    </row>
    <row r="60" spans="1:7" ht="30" x14ac:dyDescent="0.25">
      <c r="A60" s="16" t="s">
        <v>33</v>
      </c>
      <c r="B60" s="208" t="s">
        <v>39</v>
      </c>
      <c r="C60" s="33"/>
      <c r="D60" s="572">
        <v>1472045</v>
      </c>
      <c r="E60" s="572">
        <v>1472045</v>
      </c>
      <c r="F60" s="572">
        <v>1472045</v>
      </c>
      <c r="G60" s="572">
        <v>1472045</v>
      </c>
    </row>
    <row r="61" spans="1:7" ht="15.75" x14ac:dyDescent="0.25">
      <c r="A61" s="16" t="s">
        <v>34</v>
      </c>
      <c r="B61" s="208" t="s">
        <v>39</v>
      </c>
      <c r="C61" s="33"/>
      <c r="D61" s="572">
        <v>5</v>
      </c>
      <c r="E61" s="572">
        <v>5</v>
      </c>
      <c r="F61" s="572">
        <v>5</v>
      </c>
      <c r="G61" s="572">
        <v>5</v>
      </c>
    </row>
    <row r="62" spans="1:7" ht="15.75" x14ac:dyDescent="0.25">
      <c r="A62" s="16" t="s">
        <v>35</v>
      </c>
      <c r="B62" s="208" t="s">
        <v>39</v>
      </c>
      <c r="C62" s="33"/>
      <c r="D62" s="572">
        <v>1527</v>
      </c>
      <c r="E62" s="572">
        <v>1527</v>
      </c>
      <c r="F62" s="572">
        <v>1527</v>
      </c>
      <c r="G62" s="572">
        <v>1527</v>
      </c>
    </row>
    <row r="63" spans="1:7" ht="15.75" x14ac:dyDescent="0.25">
      <c r="A63" s="16" t="s">
        <v>36</v>
      </c>
      <c r="B63" s="208" t="s">
        <v>39</v>
      </c>
      <c r="C63" s="33"/>
      <c r="D63" s="572" t="s">
        <v>62</v>
      </c>
      <c r="E63" s="572" t="s">
        <v>62</v>
      </c>
      <c r="F63" s="572" t="s">
        <v>62</v>
      </c>
      <c r="G63" s="572" t="s">
        <v>62</v>
      </c>
    </row>
    <row r="64" spans="1:7" ht="30" x14ac:dyDescent="0.25">
      <c r="A64" s="16" t="s">
        <v>37</v>
      </c>
      <c r="B64" s="208" t="s">
        <v>39</v>
      </c>
      <c r="C64" s="33"/>
      <c r="D64" s="572">
        <v>1</v>
      </c>
      <c r="E64" s="572">
        <v>1</v>
      </c>
      <c r="F64" s="572">
        <v>1</v>
      </c>
      <c r="G64" s="572">
        <v>1</v>
      </c>
    </row>
    <row r="65" spans="1:7" ht="15.75" x14ac:dyDescent="0.25">
      <c r="A65" s="16" t="s">
        <v>305</v>
      </c>
      <c r="B65" s="208" t="s">
        <v>39</v>
      </c>
      <c r="C65" s="33"/>
      <c r="D65" s="572">
        <v>9</v>
      </c>
      <c r="E65" s="572">
        <v>9</v>
      </c>
      <c r="F65" s="572">
        <v>9</v>
      </c>
      <c r="G65" s="572">
        <v>9</v>
      </c>
    </row>
    <row r="66" spans="1:7" ht="30" x14ac:dyDescent="0.25">
      <c r="A66" s="16" t="s">
        <v>38</v>
      </c>
      <c r="B66" s="208" t="s">
        <v>39</v>
      </c>
      <c r="C66" s="33"/>
      <c r="D66" s="572">
        <v>7</v>
      </c>
      <c r="E66" s="572">
        <v>7</v>
      </c>
      <c r="F66" s="572">
        <v>7</v>
      </c>
      <c r="G66" s="572">
        <v>7</v>
      </c>
    </row>
    <row r="67" spans="1:7" ht="15.75" x14ac:dyDescent="0.25">
      <c r="A67" s="16" t="s">
        <v>306</v>
      </c>
      <c r="B67" s="208" t="s">
        <v>39</v>
      </c>
      <c r="C67" s="33"/>
      <c r="D67" s="572" t="s">
        <v>62</v>
      </c>
      <c r="E67" s="572">
        <v>18</v>
      </c>
      <c r="F67" s="572">
        <v>18</v>
      </c>
      <c r="G67" s="572">
        <v>18</v>
      </c>
    </row>
    <row r="68" spans="1:7" ht="30" x14ac:dyDescent="0.25">
      <c r="A68" s="16" t="s">
        <v>307</v>
      </c>
      <c r="B68" s="208" t="s">
        <v>39</v>
      </c>
      <c r="C68" s="33"/>
      <c r="D68" s="572" t="s">
        <v>62</v>
      </c>
      <c r="E68" s="572">
        <v>1</v>
      </c>
      <c r="F68" s="572">
        <v>1</v>
      </c>
      <c r="G68" s="572">
        <v>1</v>
      </c>
    </row>
    <row r="69" spans="1:7" ht="30" x14ac:dyDescent="0.25">
      <c r="A69" s="16" t="s">
        <v>308</v>
      </c>
      <c r="B69" s="607" t="s">
        <v>39</v>
      </c>
      <c r="C69" s="33"/>
      <c r="D69" s="572"/>
      <c r="E69" s="572">
        <v>1</v>
      </c>
      <c r="F69" s="572">
        <v>1</v>
      </c>
      <c r="G69" s="572">
        <v>1</v>
      </c>
    </row>
    <row r="70" spans="1:7" ht="12" customHeight="1" x14ac:dyDescent="0.25">
      <c r="A70" s="17"/>
      <c r="B70" s="18"/>
      <c r="C70" s="19"/>
      <c r="D70" s="19"/>
      <c r="E70" s="19"/>
      <c r="F70" s="19"/>
      <c r="G70" s="19"/>
    </row>
    <row r="71" spans="1:7" ht="31.5" x14ac:dyDescent="0.25">
      <c r="A71" s="671" t="s">
        <v>22</v>
      </c>
      <c r="B71" s="671" t="s">
        <v>7</v>
      </c>
      <c r="C71" s="207" t="s">
        <v>8</v>
      </c>
      <c r="D71" s="207" t="s">
        <v>9</v>
      </c>
      <c r="E71" s="672" t="s">
        <v>10</v>
      </c>
      <c r="F71" s="673"/>
      <c r="G71" s="674"/>
    </row>
    <row r="72" spans="1:7" ht="15.75" customHeight="1" x14ac:dyDescent="0.25">
      <c r="A72" s="671"/>
      <c r="B72" s="671"/>
      <c r="C72" s="210" t="s">
        <v>12</v>
      </c>
      <c r="D72" s="210" t="s">
        <v>13</v>
      </c>
      <c r="E72" s="210" t="s">
        <v>14</v>
      </c>
      <c r="F72" s="210" t="s">
        <v>25</v>
      </c>
      <c r="G72" s="210" t="s">
        <v>102</v>
      </c>
    </row>
    <row r="73" spans="1:7" s="34" customFormat="1" ht="30" x14ac:dyDescent="0.25">
      <c r="A73" s="38" t="s">
        <v>15</v>
      </c>
      <c r="B73" s="212" t="s">
        <v>16</v>
      </c>
      <c r="C73" s="31">
        <f>SUM(C74:C74)</f>
        <v>14380</v>
      </c>
      <c r="D73" s="31">
        <v>72785</v>
      </c>
      <c r="E73" s="31">
        <v>97782</v>
      </c>
      <c r="F73" s="31">
        <v>97782</v>
      </c>
      <c r="G73" s="31">
        <v>100505</v>
      </c>
    </row>
    <row r="74" spans="1:7" s="30" customFormat="1" ht="20.25" customHeight="1" x14ac:dyDescent="0.25">
      <c r="A74" s="39" t="s">
        <v>63</v>
      </c>
      <c r="B74" s="212" t="s">
        <v>16</v>
      </c>
      <c r="C74" s="31">
        <v>14380</v>
      </c>
      <c r="D74" s="31">
        <v>0</v>
      </c>
      <c r="E74" s="31">
        <v>0</v>
      </c>
      <c r="F74" s="31">
        <v>0</v>
      </c>
      <c r="G74" s="31">
        <v>0</v>
      </c>
    </row>
    <row r="75" spans="1:7" s="34" customFormat="1" ht="30.75" customHeight="1" x14ac:dyDescent="0.25">
      <c r="A75" s="40" t="s">
        <v>23</v>
      </c>
      <c r="B75" s="41" t="s">
        <v>16</v>
      </c>
      <c r="C75" s="42">
        <f>C73</f>
        <v>14380</v>
      </c>
      <c r="D75" s="42">
        <f>D73</f>
        <v>72785</v>
      </c>
      <c r="E75" s="42">
        <f>E73</f>
        <v>97782</v>
      </c>
      <c r="F75" s="42">
        <f t="shared" ref="F75:G75" si="2">F73</f>
        <v>97782</v>
      </c>
      <c r="G75" s="42">
        <f t="shared" si="2"/>
        <v>100505</v>
      </c>
    </row>
    <row r="76" spans="1:7" s="6" customFormat="1" ht="16.7" customHeight="1" x14ac:dyDescent="0.25">
      <c r="A76" s="675" t="s">
        <v>289</v>
      </c>
      <c r="B76" s="675"/>
      <c r="C76" s="675"/>
      <c r="D76" s="675"/>
      <c r="E76" s="675"/>
      <c r="F76" s="675"/>
      <c r="G76" s="675"/>
    </row>
    <row r="77" spans="1:7" s="6" customFormat="1" ht="16.7" customHeight="1" x14ac:dyDescent="0.25">
      <c r="A77" s="9" t="s">
        <v>24</v>
      </c>
      <c r="B77" s="9"/>
      <c r="C77" s="9"/>
      <c r="D77" s="9"/>
      <c r="E77" s="9"/>
      <c r="F77" s="9"/>
      <c r="G77" s="9"/>
    </row>
    <row r="78" spans="1:7" s="6" customFormat="1" ht="30.75" customHeight="1" x14ac:dyDescent="0.25">
      <c r="A78" s="676" t="s">
        <v>264</v>
      </c>
      <c r="B78" s="676"/>
      <c r="C78" s="676"/>
      <c r="D78" s="676"/>
      <c r="E78" s="676"/>
      <c r="F78" s="676"/>
      <c r="G78" s="676"/>
    </row>
    <row r="79" spans="1:7" s="6" customFormat="1" ht="15" customHeight="1" x14ac:dyDescent="0.25">
      <c r="A79" s="677" t="s">
        <v>65</v>
      </c>
      <c r="B79" s="678"/>
      <c r="C79" s="678"/>
      <c r="D79" s="678"/>
      <c r="E79" s="678"/>
      <c r="F79" s="678"/>
      <c r="G79" s="678"/>
    </row>
    <row r="80" spans="1:7" ht="46.5" customHeight="1" x14ac:dyDescent="0.25">
      <c r="A80" s="678" t="s">
        <v>71</v>
      </c>
      <c r="B80" s="678"/>
      <c r="C80" s="678"/>
      <c r="D80" s="678"/>
      <c r="E80" s="678"/>
      <c r="F80" s="678"/>
      <c r="G80" s="678"/>
    </row>
    <row r="81" spans="1:7" ht="31.5" x14ac:dyDescent="0.25">
      <c r="A81" s="679" t="s">
        <v>21</v>
      </c>
      <c r="B81" s="671" t="s">
        <v>7</v>
      </c>
      <c r="C81" s="207" t="s">
        <v>8</v>
      </c>
      <c r="D81" s="207" t="s">
        <v>9</v>
      </c>
      <c r="E81" s="672" t="s">
        <v>10</v>
      </c>
      <c r="F81" s="673"/>
      <c r="G81" s="674"/>
    </row>
    <row r="82" spans="1:7" ht="17.25" customHeight="1" x14ac:dyDescent="0.25">
      <c r="A82" s="680"/>
      <c r="B82" s="671"/>
      <c r="C82" s="210" t="s">
        <v>12</v>
      </c>
      <c r="D82" s="210" t="s">
        <v>13</v>
      </c>
      <c r="E82" s="210" t="s">
        <v>14</v>
      </c>
      <c r="F82" s="210" t="s">
        <v>25</v>
      </c>
      <c r="G82" s="210" t="s">
        <v>102</v>
      </c>
    </row>
    <row r="83" spans="1:7" ht="30" x14ac:dyDescent="0.25">
      <c r="A83" s="16" t="s">
        <v>69</v>
      </c>
      <c r="B83" s="208" t="s">
        <v>39</v>
      </c>
      <c r="C83" s="33">
        <v>4</v>
      </c>
      <c r="D83" s="33">
        <v>3</v>
      </c>
      <c r="E83" s="33">
        <v>6</v>
      </c>
      <c r="F83" s="33">
        <v>6</v>
      </c>
      <c r="G83" s="33">
        <v>6</v>
      </c>
    </row>
    <row r="84" spans="1:7" ht="31.5" customHeight="1" x14ac:dyDescent="0.25">
      <c r="A84" s="16" t="s">
        <v>70</v>
      </c>
      <c r="B84" s="208"/>
      <c r="C84" s="33"/>
      <c r="D84" s="33"/>
      <c r="E84" s="33"/>
      <c r="F84" s="33"/>
      <c r="G84" s="33"/>
    </row>
    <row r="85" spans="1:7" ht="18.75" x14ac:dyDescent="0.3">
      <c r="A85" s="16" t="s">
        <v>72</v>
      </c>
      <c r="B85" s="208" t="s">
        <v>42</v>
      </c>
      <c r="C85" s="12">
        <v>18.600000000000001</v>
      </c>
      <c r="D85" s="263"/>
      <c r="E85" s="12"/>
      <c r="F85" s="12"/>
      <c r="G85" s="12"/>
    </row>
    <row r="86" spans="1:7" ht="18.75" x14ac:dyDescent="0.3">
      <c r="A86" s="16" t="s">
        <v>73</v>
      </c>
      <c r="B86" s="208" t="s">
        <v>42</v>
      </c>
      <c r="C86" s="12">
        <v>17.8</v>
      </c>
      <c r="D86" s="263"/>
      <c r="E86" s="12"/>
      <c r="F86" s="12"/>
      <c r="G86" s="12"/>
    </row>
    <row r="87" spans="1:7" ht="18.75" x14ac:dyDescent="0.25">
      <c r="A87" s="16" t="s">
        <v>74</v>
      </c>
      <c r="B87" s="208" t="s">
        <v>42</v>
      </c>
      <c r="C87" s="12">
        <v>32.4</v>
      </c>
      <c r="D87" s="264"/>
      <c r="E87" s="12"/>
      <c r="F87" s="12"/>
      <c r="G87" s="12"/>
    </row>
    <row r="88" spans="1:7" s="34" customFormat="1" ht="18.75" x14ac:dyDescent="0.25">
      <c r="A88" s="35"/>
      <c r="B88" s="36"/>
      <c r="C88" s="37"/>
      <c r="D88" s="37"/>
      <c r="E88" s="37"/>
      <c r="F88" s="37"/>
      <c r="G88" s="37"/>
    </row>
    <row r="89" spans="1:7" ht="31.5" customHeight="1" x14ac:dyDescent="0.25">
      <c r="A89" s="671" t="s">
        <v>22</v>
      </c>
      <c r="B89" s="671" t="s">
        <v>7</v>
      </c>
      <c r="C89" s="207" t="s">
        <v>8</v>
      </c>
      <c r="D89" s="207" t="s">
        <v>9</v>
      </c>
      <c r="E89" s="672" t="s">
        <v>10</v>
      </c>
      <c r="F89" s="673"/>
      <c r="G89" s="674"/>
    </row>
    <row r="90" spans="1:7" ht="18" customHeight="1" x14ac:dyDescent="0.25">
      <c r="A90" s="671"/>
      <c r="B90" s="671"/>
      <c r="C90" s="210" t="s">
        <v>12</v>
      </c>
      <c r="D90" s="210" t="s">
        <v>13</v>
      </c>
      <c r="E90" s="210" t="s">
        <v>14</v>
      </c>
      <c r="F90" s="210" t="s">
        <v>25</v>
      </c>
      <c r="G90" s="210" t="s">
        <v>102</v>
      </c>
    </row>
    <row r="91" spans="1:7" ht="27.75" customHeight="1" x14ac:dyDescent="0.25">
      <c r="A91" s="20" t="s">
        <v>17</v>
      </c>
      <c r="B91" s="207" t="s">
        <v>16</v>
      </c>
      <c r="C91" s="12">
        <v>105206</v>
      </c>
      <c r="D91" s="12">
        <v>9400</v>
      </c>
      <c r="E91" s="12">
        <v>14335</v>
      </c>
      <c r="F91" s="12">
        <v>15052</v>
      </c>
      <c r="G91" s="12">
        <v>15579</v>
      </c>
    </row>
    <row r="92" spans="1:7" ht="32.25" customHeight="1" x14ac:dyDescent="0.25">
      <c r="A92" s="13" t="s">
        <v>23</v>
      </c>
      <c r="B92" s="209" t="s">
        <v>16</v>
      </c>
      <c r="C92" s="14">
        <f>SUM(C91)</f>
        <v>105206</v>
      </c>
      <c r="D92" s="14">
        <f>SUM(D91)</f>
        <v>9400</v>
      </c>
      <c r="E92" s="14">
        <f>SUM(E91)</f>
        <v>14335</v>
      </c>
      <c r="F92" s="14">
        <f>SUM(F91)</f>
        <v>15052</v>
      </c>
      <c r="G92" s="14">
        <f>SUM(G91)</f>
        <v>15579</v>
      </c>
    </row>
    <row r="94" spans="1:7" x14ac:dyDescent="0.25">
      <c r="E94" s="21"/>
    </row>
    <row r="96" spans="1:7" x14ac:dyDescent="0.25">
      <c r="F96" s="2">
        <f>F91/E91*100-100</f>
        <v>5.0017439832577679</v>
      </c>
    </row>
  </sheetData>
  <mergeCells count="44">
    <mergeCell ref="D14:G14"/>
    <mergeCell ref="D15:G15"/>
    <mergeCell ref="D16:G16"/>
    <mergeCell ref="D17:G17"/>
    <mergeCell ref="D18:G18"/>
    <mergeCell ref="A35:C36"/>
    <mergeCell ref="D35:D36"/>
    <mergeCell ref="E35:G35"/>
    <mergeCell ref="A38:C38"/>
    <mergeCell ref="A37:C37"/>
    <mergeCell ref="A34:G34"/>
    <mergeCell ref="A21:G21"/>
    <mergeCell ref="A22:G22"/>
    <mergeCell ref="A23:G23"/>
    <mergeCell ref="A25:G25"/>
    <mergeCell ref="A26:G26"/>
    <mergeCell ref="A27:G27"/>
    <mergeCell ref="A29:G29"/>
    <mergeCell ref="A30:G30"/>
    <mergeCell ref="A33:G33"/>
    <mergeCell ref="A49:G49"/>
    <mergeCell ref="A40:G40"/>
    <mergeCell ref="A41:G41"/>
    <mergeCell ref="A42:A43"/>
    <mergeCell ref="B42:B43"/>
    <mergeCell ref="E42:G42"/>
    <mergeCell ref="A47:G47"/>
    <mergeCell ref="A51:G51"/>
    <mergeCell ref="A52:A53"/>
    <mergeCell ref="B52:B53"/>
    <mergeCell ref="E52:G52"/>
    <mergeCell ref="A71:A72"/>
    <mergeCell ref="B71:B72"/>
    <mergeCell ref="E71:G71"/>
    <mergeCell ref="A89:A90"/>
    <mergeCell ref="B89:B90"/>
    <mergeCell ref="E89:G89"/>
    <mergeCell ref="A76:G76"/>
    <mergeCell ref="A78:G78"/>
    <mergeCell ref="A79:G79"/>
    <mergeCell ref="A80:G80"/>
    <mergeCell ref="A81:A82"/>
    <mergeCell ref="B81:B82"/>
    <mergeCell ref="E81:G8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5" fitToHeight="0" orientation="landscape" r:id="rId1"/>
  <headerFooter alignWithMargins="0"/>
  <rowBreaks count="3" manualBreakCount="3">
    <brk id="29" max="6" man="1"/>
    <brk id="46" max="6" man="1"/>
    <brk id="6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1"/>
  <sheetViews>
    <sheetView tabSelected="1" view="pageBreakPreview" topLeftCell="A10" zoomScaleNormal="70" zoomScaleSheetLayoutView="100" workbookViewId="0">
      <selection activeCell="A54" sqref="A54"/>
    </sheetView>
  </sheetViews>
  <sheetFormatPr defaultRowHeight="15" x14ac:dyDescent="0.25"/>
  <cols>
    <col min="1" max="1" width="44.42578125" style="396" customWidth="1"/>
    <col min="2" max="2" width="19.42578125" style="396" customWidth="1"/>
    <col min="3" max="3" width="13.42578125" style="397" customWidth="1"/>
    <col min="4" max="4" width="16.5703125" style="397" customWidth="1"/>
    <col min="5" max="5" width="13.85546875" style="397" customWidth="1"/>
    <col min="6" max="6" width="14.7109375" style="397" customWidth="1"/>
    <col min="7" max="7" width="15.28515625" style="397" customWidth="1"/>
    <col min="8" max="8" width="11" style="418" customWidth="1"/>
    <col min="9" max="9" width="11.140625" style="397" customWidth="1"/>
    <col min="10" max="11" width="13.28515625" style="397" customWidth="1"/>
    <col min="12" max="12" width="13.85546875" style="397" customWidth="1"/>
    <col min="13" max="16" width="9.140625" style="397" customWidth="1"/>
    <col min="17" max="255" width="9.140625" style="397"/>
    <col min="256" max="256" width="46.140625" style="397" customWidth="1"/>
    <col min="257" max="257" width="30.7109375" style="397" customWidth="1"/>
    <col min="258" max="258" width="20.85546875" style="397" customWidth="1"/>
    <col min="259" max="260" width="20.42578125" style="397" customWidth="1"/>
    <col min="261" max="261" width="14.7109375" style="397" customWidth="1"/>
    <col min="262" max="262" width="14" style="397" customWidth="1"/>
    <col min="263" max="263" width="32.85546875" style="397" customWidth="1"/>
    <col min="264" max="264" width="11" style="397" customWidth="1"/>
    <col min="265" max="265" width="11.140625" style="397" customWidth="1"/>
    <col min="266" max="267" width="13.28515625" style="397" customWidth="1"/>
    <col min="268" max="268" width="13.85546875" style="397" customWidth="1"/>
    <col min="269" max="272" width="9.140625" style="397" customWidth="1"/>
    <col min="273" max="511" width="9.140625" style="397"/>
    <col min="512" max="512" width="46.140625" style="397" customWidth="1"/>
    <col min="513" max="513" width="30.7109375" style="397" customWidth="1"/>
    <col min="514" max="514" width="20.85546875" style="397" customWidth="1"/>
    <col min="515" max="516" width="20.42578125" style="397" customWidth="1"/>
    <col min="517" max="517" width="14.7109375" style="397" customWidth="1"/>
    <col min="518" max="518" width="14" style="397" customWidth="1"/>
    <col min="519" max="519" width="32.85546875" style="397" customWidth="1"/>
    <col min="520" max="520" width="11" style="397" customWidth="1"/>
    <col min="521" max="521" width="11.140625" style="397" customWidth="1"/>
    <col min="522" max="523" width="13.28515625" style="397" customWidth="1"/>
    <col min="524" max="524" width="13.85546875" style="397" customWidth="1"/>
    <col min="525" max="528" width="9.140625" style="397" customWidth="1"/>
    <col min="529" max="767" width="9.140625" style="397"/>
    <col min="768" max="768" width="46.140625" style="397" customWidth="1"/>
    <col min="769" max="769" width="30.7109375" style="397" customWidth="1"/>
    <col min="770" max="770" width="20.85546875" style="397" customWidth="1"/>
    <col min="771" max="772" width="20.42578125" style="397" customWidth="1"/>
    <col min="773" max="773" width="14.7109375" style="397" customWidth="1"/>
    <col min="774" max="774" width="14" style="397" customWidth="1"/>
    <col min="775" max="775" width="32.85546875" style="397" customWidth="1"/>
    <col min="776" max="776" width="11" style="397" customWidth="1"/>
    <col min="777" max="777" width="11.140625" style="397" customWidth="1"/>
    <col min="778" max="779" width="13.28515625" style="397" customWidth="1"/>
    <col min="780" max="780" width="13.85546875" style="397" customWidth="1"/>
    <col min="781" max="784" width="9.140625" style="397" customWidth="1"/>
    <col min="785" max="1023" width="9.140625" style="397"/>
    <col min="1024" max="1024" width="46.140625" style="397" customWidth="1"/>
    <col min="1025" max="1025" width="30.7109375" style="397" customWidth="1"/>
    <col min="1026" max="1026" width="20.85546875" style="397" customWidth="1"/>
    <col min="1027" max="1028" width="20.42578125" style="397" customWidth="1"/>
    <col min="1029" max="1029" width="14.7109375" style="397" customWidth="1"/>
    <col min="1030" max="1030" width="14" style="397" customWidth="1"/>
    <col min="1031" max="1031" width="32.85546875" style="397" customWidth="1"/>
    <col min="1032" max="1032" width="11" style="397" customWidth="1"/>
    <col min="1033" max="1033" width="11.140625" style="397" customWidth="1"/>
    <col min="1034" max="1035" width="13.28515625" style="397" customWidth="1"/>
    <col min="1036" max="1036" width="13.85546875" style="397" customWidth="1"/>
    <col min="1037" max="1040" width="9.140625" style="397" customWidth="1"/>
    <col min="1041" max="1279" width="9.140625" style="397"/>
    <col min="1280" max="1280" width="46.140625" style="397" customWidth="1"/>
    <col min="1281" max="1281" width="30.7109375" style="397" customWidth="1"/>
    <col min="1282" max="1282" width="20.85546875" style="397" customWidth="1"/>
    <col min="1283" max="1284" width="20.42578125" style="397" customWidth="1"/>
    <col min="1285" max="1285" width="14.7109375" style="397" customWidth="1"/>
    <col min="1286" max="1286" width="14" style="397" customWidth="1"/>
    <col min="1287" max="1287" width="32.85546875" style="397" customWidth="1"/>
    <col min="1288" max="1288" width="11" style="397" customWidth="1"/>
    <col min="1289" max="1289" width="11.140625" style="397" customWidth="1"/>
    <col min="1290" max="1291" width="13.28515625" style="397" customWidth="1"/>
    <col min="1292" max="1292" width="13.85546875" style="397" customWidth="1"/>
    <col min="1293" max="1296" width="9.140625" style="397" customWidth="1"/>
    <col min="1297" max="1535" width="9.140625" style="397"/>
    <col min="1536" max="1536" width="46.140625" style="397" customWidth="1"/>
    <col min="1537" max="1537" width="30.7109375" style="397" customWidth="1"/>
    <col min="1538" max="1538" width="20.85546875" style="397" customWidth="1"/>
    <col min="1539" max="1540" width="20.42578125" style="397" customWidth="1"/>
    <col min="1541" max="1541" width="14.7109375" style="397" customWidth="1"/>
    <col min="1542" max="1542" width="14" style="397" customWidth="1"/>
    <col min="1543" max="1543" width="32.85546875" style="397" customWidth="1"/>
    <col min="1544" max="1544" width="11" style="397" customWidth="1"/>
    <col min="1545" max="1545" width="11.140625" style="397" customWidth="1"/>
    <col min="1546" max="1547" width="13.28515625" style="397" customWidth="1"/>
    <col min="1548" max="1548" width="13.85546875" style="397" customWidth="1"/>
    <col min="1549" max="1552" width="9.140625" style="397" customWidth="1"/>
    <col min="1553" max="1791" width="9.140625" style="397"/>
    <col min="1792" max="1792" width="46.140625" style="397" customWidth="1"/>
    <col min="1793" max="1793" width="30.7109375" style="397" customWidth="1"/>
    <col min="1794" max="1794" width="20.85546875" style="397" customWidth="1"/>
    <col min="1795" max="1796" width="20.42578125" style="397" customWidth="1"/>
    <col min="1797" max="1797" width="14.7109375" style="397" customWidth="1"/>
    <col min="1798" max="1798" width="14" style="397" customWidth="1"/>
    <col min="1799" max="1799" width="32.85546875" style="397" customWidth="1"/>
    <col min="1800" max="1800" width="11" style="397" customWidth="1"/>
    <col min="1801" max="1801" width="11.140625" style="397" customWidth="1"/>
    <col min="1802" max="1803" width="13.28515625" style="397" customWidth="1"/>
    <col min="1804" max="1804" width="13.85546875" style="397" customWidth="1"/>
    <col min="1805" max="1808" width="9.140625" style="397" customWidth="1"/>
    <col min="1809" max="2047" width="9.140625" style="397"/>
    <col min="2048" max="2048" width="46.140625" style="397" customWidth="1"/>
    <col min="2049" max="2049" width="30.7109375" style="397" customWidth="1"/>
    <col min="2050" max="2050" width="20.85546875" style="397" customWidth="1"/>
    <col min="2051" max="2052" width="20.42578125" style="397" customWidth="1"/>
    <col min="2053" max="2053" width="14.7109375" style="397" customWidth="1"/>
    <col min="2054" max="2054" width="14" style="397" customWidth="1"/>
    <col min="2055" max="2055" width="32.85546875" style="397" customWidth="1"/>
    <col min="2056" max="2056" width="11" style="397" customWidth="1"/>
    <col min="2057" max="2057" width="11.140625" style="397" customWidth="1"/>
    <col min="2058" max="2059" width="13.28515625" style="397" customWidth="1"/>
    <col min="2060" max="2060" width="13.85546875" style="397" customWidth="1"/>
    <col min="2061" max="2064" width="9.140625" style="397" customWidth="1"/>
    <col min="2065" max="2303" width="9.140625" style="397"/>
    <col min="2304" max="2304" width="46.140625" style="397" customWidth="1"/>
    <col min="2305" max="2305" width="30.7109375" style="397" customWidth="1"/>
    <col min="2306" max="2306" width="20.85546875" style="397" customWidth="1"/>
    <col min="2307" max="2308" width="20.42578125" style="397" customWidth="1"/>
    <col min="2309" max="2309" width="14.7109375" style="397" customWidth="1"/>
    <col min="2310" max="2310" width="14" style="397" customWidth="1"/>
    <col min="2311" max="2311" width="32.85546875" style="397" customWidth="1"/>
    <col min="2312" max="2312" width="11" style="397" customWidth="1"/>
    <col min="2313" max="2313" width="11.140625" style="397" customWidth="1"/>
    <col min="2314" max="2315" width="13.28515625" style="397" customWidth="1"/>
    <col min="2316" max="2316" width="13.85546875" style="397" customWidth="1"/>
    <col min="2317" max="2320" width="9.140625" style="397" customWidth="1"/>
    <col min="2321" max="2559" width="9.140625" style="397"/>
    <col min="2560" max="2560" width="46.140625" style="397" customWidth="1"/>
    <col min="2561" max="2561" width="30.7109375" style="397" customWidth="1"/>
    <col min="2562" max="2562" width="20.85546875" style="397" customWidth="1"/>
    <col min="2563" max="2564" width="20.42578125" style="397" customWidth="1"/>
    <col min="2565" max="2565" width="14.7109375" style="397" customWidth="1"/>
    <col min="2566" max="2566" width="14" style="397" customWidth="1"/>
    <col min="2567" max="2567" width="32.85546875" style="397" customWidth="1"/>
    <col min="2568" max="2568" width="11" style="397" customWidth="1"/>
    <col min="2569" max="2569" width="11.140625" style="397" customWidth="1"/>
    <col min="2570" max="2571" width="13.28515625" style="397" customWidth="1"/>
    <col min="2572" max="2572" width="13.85546875" style="397" customWidth="1"/>
    <col min="2573" max="2576" width="9.140625" style="397" customWidth="1"/>
    <col min="2577" max="2815" width="9.140625" style="397"/>
    <col min="2816" max="2816" width="46.140625" style="397" customWidth="1"/>
    <col min="2817" max="2817" width="30.7109375" style="397" customWidth="1"/>
    <col min="2818" max="2818" width="20.85546875" style="397" customWidth="1"/>
    <col min="2819" max="2820" width="20.42578125" style="397" customWidth="1"/>
    <col min="2821" max="2821" width="14.7109375" style="397" customWidth="1"/>
    <col min="2822" max="2822" width="14" style="397" customWidth="1"/>
    <col min="2823" max="2823" width="32.85546875" style="397" customWidth="1"/>
    <col min="2824" max="2824" width="11" style="397" customWidth="1"/>
    <col min="2825" max="2825" width="11.140625" style="397" customWidth="1"/>
    <col min="2826" max="2827" width="13.28515625" style="397" customWidth="1"/>
    <col min="2828" max="2828" width="13.85546875" style="397" customWidth="1"/>
    <col min="2829" max="2832" width="9.140625" style="397" customWidth="1"/>
    <col min="2833" max="3071" width="9.140625" style="397"/>
    <col min="3072" max="3072" width="46.140625" style="397" customWidth="1"/>
    <col min="3073" max="3073" width="30.7109375" style="397" customWidth="1"/>
    <col min="3074" max="3074" width="20.85546875" style="397" customWidth="1"/>
    <col min="3075" max="3076" width="20.42578125" style="397" customWidth="1"/>
    <col min="3077" max="3077" width="14.7109375" style="397" customWidth="1"/>
    <col min="3078" max="3078" width="14" style="397" customWidth="1"/>
    <col min="3079" max="3079" width="32.85546875" style="397" customWidth="1"/>
    <col min="3080" max="3080" width="11" style="397" customWidth="1"/>
    <col min="3081" max="3081" width="11.140625" style="397" customWidth="1"/>
    <col min="3082" max="3083" width="13.28515625" style="397" customWidth="1"/>
    <col min="3084" max="3084" width="13.85546875" style="397" customWidth="1"/>
    <col min="3085" max="3088" width="9.140625" style="397" customWidth="1"/>
    <col min="3089" max="3327" width="9.140625" style="397"/>
    <col min="3328" max="3328" width="46.140625" style="397" customWidth="1"/>
    <col min="3329" max="3329" width="30.7109375" style="397" customWidth="1"/>
    <col min="3330" max="3330" width="20.85546875" style="397" customWidth="1"/>
    <col min="3331" max="3332" width="20.42578125" style="397" customWidth="1"/>
    <col min="3333" max="3333" width="14.7109375" style="397" customWidth="1"/>
    <col min="3334" max="3334" width="14" style="397" customWidth="1"/>
    <col min="3335" max="3335" width="32.85546875" style="397" customWidth="1"/>
    <col min="3336" max="3336" width="11" style="397" customWidth="1"/>
    <col min="3337" max="3337" width="11.140625" style="397" customWidth="1"/>
    <col min="3338" max="3339" width="13.28515625" style="397" customWidth="1"/>
    <col min="3340" max="3340" width="13.85546875" style="397" customWidth="1"/>
    <col min="3341" max="3344" width="9.140625" style="397" customWidth="1"/>
    <col min="3345" max="3583" width="9.140625" style="397"/>
    <col min="3584" max="3584" width="46.140625" style="397" customWidth="1"/>
    <col min="3585" max="3585" width="30.7109375" style="397" customWidth="1"/>
    <col min="3586" max="3586" width="20.85546875" style="397" customWidth="1"/>
    <col min="3587" max="3588" width="20.42578125" style="397" customWidth="1"/>
    <col min="3589" max="3589" width="14.7109375" style="397" customWidth="1"/>
    <col min="3590" max="3590" width="14" style="397" customWidth="1"/>
    <col min="3591" max="3591" width="32.85546875" style="397" customWidth="1"/>
    <col min="3592" max="3592" width="11" style="397" customWidth="1"/>
    <col min="3593" max="3593" width="11.140625" style="397" customWidth="1"/>
    <col min="3594" max="3595" width="13.28515625" style="397" customWidth="1"/>
    <col min="3596" max="3596" width="13.85546875" style="397" customWidth="1"/>
    <col min="3597" max="3600" width="9.140625" style="397" customWidth="1"/>
    <col min="3601" max="3839" width="9.140625" style="397"/>
    <col min="3840" max="3840" width="46.140625" style="397" customWidth="1"/>
    <col min="3841" max="3841" width="30.7109375" style="397" customWidth="1"/>
    <col min="3842" max="3842" width="20.85546875" style="397" customWidth="1"/>
    <col min="3843" max="3844" width="20.42578125" style="397" customWidth="1"/>
    <col min="3845" max="3845" width="14.7109375" style="397" customWidth="1"/>
    <col min="3846" max="3846" width="14" style="397" customWidth="1"/>
    <col min="3847" max="3847" width="32.85546875" style="397" customWidth="1"/>
    <col min="3848" max="3848" width="11" style="397" customWidth="1"/>
    <col min="3849" max="3849" width="11.140625" style="397" customWidth="1"/>
    <col min="3850" max="3851" width="13.28515625" style="397" customWidth="1"/>
    <col min="3852" max="3852" width="13.85546875" style="397" customWidth="1"/>
    <col min="3853" max="3856" width="9.140625" style="397" customWidth="1"/>
    <col min="3857" max="4095" width="9.140625" style="397"/>
    <col min="4096" max="4096" width="46.140625" style="397" customWidth="1"/>
    <col min="4097" max="4097" width="30.7109375" style="397" customWidth="1"/>
    <col min="4098" max="4098" width="20.85546875" style="397" customWidth="1"/>
    <col min="4099" max="4100" width="20.42578125" style="397" customWidth="1"/>
    <col min="4101" max="4101" width="14.7109375" style="397" customWidth="1"/>
    <col min="4102" max="4102" width="14" style="397" customWidth="1"/>
    <col min="4103" max="4103" width="32.85546875" style="397" customWidth="1"/>
    <col min="4104" max="4104" width="11" style="397" customWidth="1"/>
    <col min="4105" max="4105" width="11.140625" style="397" customWidth="1"/>
    <col min="4106" max="4107" width="13.28515625" style="397" customWidth="1"/>
    <col min="4108" max="4108" width="13.85546875" style="397" customWidth="1"/>
    <col min="4109" max="4112" width="9.140625" style="397" customWidth="1"/>
    <col min="4113" max="4351" width="9.140625" style="397"/>
    <col min="4352" max="4352" width="46.140625" style="397" customWidth="1"/>
    <col min="4353" max="4353" width="30.7109375" style="397" customWidth="1"/>
    <col min="4354" max="4354" width="20.85546875" style="397" customWidth="1"/>
    <col min="4355" max="4356" width="20.42578125" style="397" customWidth="1"/>
    <col min="4357" max="4357" width="14.7109375" style="397" customWidth="1"/>
    <col min="4358" max="4358" width="14" style="397" customWidth="1"/>
    <col min="4359" max="4359" width="32.85546875" style="397" customWidth="1"/>
    <col min="4360" max="4360" width="11" style="397" customWidth="1"/>
    <col min="4361" max="4361" width="11.140625" style="397" customWidth="1"/>
    <col min="4362" max="4363" width="13.28515625" style="397" customWidth="1"/>
    <col min="4364" max="4364" width="13.85546875" style="397" customWidth="1"/>
    <col min="4365" max="4368" width="9.140625" style="397" customWidth="1"/>
    <col min="4369" max="4607" width="9.140625" style="397"/>
    <col min="4608" max="4608" width="46.140625" style="397" customWidth="1"/>
    <col min="4609" max="4609" width="30.7109375" style="397" customWidth="1"/>
    <col min="4610" max="4610" width="20.85546875" style="397" customWidth="1"/>
    <col min="4611" max="4612" width="20.42578125" style="397" customWidth="1"/>
    <col min="4613" max="4613" width="14.7109375" style="397" customWidth="1"/>
    <col min="4614" max="4614" width="14" style="397" customWidth="1"/>
    <col min="4615" max="4615" width="32.85546875" style="397" customWidth="1"/>
    <col min="4616" max="4616" width="11" style="397" customWidth="1"/>
    <col min="4617" max="4617" width="11.140625" style="397" customWidth="1"/>
    <col min="4618" max="4619" width="13.28515625" style="397" customWidth="1"/>
    <col min="4620" max="4620" width="13.85546875" style="397" customWidth="1"/>
    <col min="4621" max="4624" width="9.140625" style="397" customWidth="1"/>
    <col min="4625" max="4863" width="9.140625" style="397"/>
    <col min="4864" max="4864" width="46.140625" style="397" customWidth="1"/>
    <col min="4865" max="4865" width="30.7109375" style="397" customWidth="1"/>
    <col min="4866" max="4866" width="20.85546875" style="397" customWidth="1"/>
    <col min="4867" max="4868" width="20.42578125" style="397" customWidth="1"/>
    <col min="4869" max="4869" width="14.7109375" style="397" customWidth="1"/>
    <col min="4870" max="4870" width="14" style="397" customWidth="1"/>
    <col min="4871" max="4871" width="32.85546875" style="397" customWidth="1"/>
    <col min="4872" max="4872" width="11" style="397" customWidth="1"/>
    <col min="4873" max="4873" width="11.140625" style="397" customWidth="1"/>
    <col min="4874" max="4875" width="13.28515625" style="397" customWidth="1"/>
    <col min="4876" max="4876" width="13.85546875" style="397" customWidth="1"/>
    <col min="4877" max="4880" width="9.140625" style="397" customWidth="1"/>
    <col min="4881" max="5119" width="9.140625" style="397"/>
    <col min="5120" max="5120" width="46.140625" style="397" customWidth="1"/>
    <col min="5121" max="5121" width="30.7109375" style="397" customWidth="1"/>
    <col min="5122" max="5122" width="20.85546875" style="397" customWidth="1"/>
    <col min="5123" max="5124" width="20.42578125" style="397" customWidth="1"/>
    <col min="5125" max="5125" width="14.7109375" style="397" customWidth="1"/>
    <col min="5126" max="5126" width="14" style="397" customWidth="1"/>
    <col min="5127" max="5127" width="32.85546875" style="397" customWidth="1"/>
    <col min="5128" max="5128" width="11" style="397" customWidth="1"/>
    <col min="5129" max="5129" width="11.140625" style="397" customWidth="1"/>
    <col min="5130" max="5131" width="13.28515625" style="397" customWidth="1"/>
    <col min="5132" max="5132" width="13.85546875" style="397" customWidth="1"/>
    <col min="5133" max="5136" width="9.140625" style="397" customWidth="1"/>
    <col min="5137" max="5375" width="9.140625" style="397"/>
    <col min="5376" max="5376" width="46.140625" style="397" customWidth="1"/>
    <col min="5377" max="5377" width="30.7109375" style="397" customWidth="1"/>
    <col min="5378" max="5378" width="20.85546875" style="397" customWidth="1"/>
    <col min="5379" max="5380" width="20.42578125" style="397" customWidth="1"/>
    <col min="5381" max="5381" width="14.7109375" style="397" customWidth="1"/>
    <col min="5382" max="5382" width="14" style="397" customWidth="1"/>
    <col min="5383" max="5383" width="32.85546875" style="397" customWidth="1"/>
    <col min="5384" max="5384" width="11" style="397" customWidth="1"/>
    <col min="5385" max="5385" width="11.140625" style="397" customWidth="1"/>
    <col min="5386" max="5387" width="13.28515625" style="397" customWidth="1"/>
    <col min="5388" max="5388" width="13.85546875" style="397" customWidth="1"/>
    <col min="5389" max="5392" width="9.140625" style="397" customWidth="1"/>
    <col min="5393" max="5631" width="9.140625" style="397"/>
    <col min="5632" max="5632" width="46.140625" style="397" customWidth="1"/>
    <col min="5633" max="5633" width="30.7109375" style="397" customWidth="1"/>
    <col min="5634" max="5634" width="20.85546875" style="397" customWidth="1"/>
    <col min="5635" max="5636" width="20.42578125" style="397" customWidth="1"/>
    <col min="5637" max="5637" width="14.7109375" style="397" customWidth="1"/>
    <col min="5638" max="5638" width="14" style="397" customWidth="1"/>
    <col min="5639" max="5639" width="32.85546875" style="397" customWidth="1"/>
    <col min="5640" max="5640" width="11" style="397" customWidth="1"/>
    <col min="5641" max="5641" width="11.140625" style="397" customWidth="1"/>
    <col min="5642" max="5643" width="13.28515625" style="397" customWidth="1"/>
    <col min="5644" max="5644" width="13.85546875" style="397" customWidth="1"/>
    <col min="5645" max="5648" width="9.140625" style="397" customWidth="1"/>
    <col min="5649" max="5887" width="9.140625" style="397"/>
    <col min="5888" max="5888" width="46.140625" style="397" customWidth="1"/>
    <col min="5889" max="5889" width="30.7109375" style="397" customWidth="1"/>
    <col min="5890" max="5890" width="20.85546875" style="397" customWidth="1"/>
    <col min="5891" max="5892" width="20.42578125" style="397" customWidth="1"/>
    <col min="5893" max="5893" width="14.7109375" style="397" customWidth="1"/>
    <col min="5894" max="5894" width="14" style="397" customWidth="1"/>
    <col min="5895" max="5895" width="32.85546875" style="397" customWidth="1"/>
    <col min="5896" max="5896" width="11" style="397" customWidth="1"/>
    <col min="5897" max="5897" width="11.140625" style="397" customWidth="1"/>
    <col min="5898" max="5899" width="13.28515625" style="397" customWidth="1"/>
    <col min="5900" max="5900" width="13.85546875" style="397" customWidth="1"/>
    <col min="5901" max="5904" width="9.140625" style="397" customWidth="1"/>
    <col min="5905" max="6143" width="9.140625" style="397"/>
    <col min="6144" max="6144" width="46.140625" style="397" customWidth="1"/>
    <col min="6145" max="6145" width="30.7109375" style="397" customWidth="1"/>
    <col min="6146" max="6146" width="20.85546875" style="397" customWidth="1"/>
    <col min="6147" max="6148" width="20.42578125" style="397" customWidth="1"/>
    <col min="6149" max="6149" width="14.7109375" style="397" customWidth="1"/>
    <col min="6150" max="6150" width="14" style="397" customWidth="1"/>
    <col min="6151" max="6151" width="32.85546875" style="397" customWidth="1"/>
    <col min="6152" max="6152" width="11" style="397" customWidth="1"/>
    <col min="6153" max="6153" width="11.140625" style="397" customWidth="1"/>
    <col min="6154" max="6155" width="13.28515625" style="397" customWidth="1"/>
    <col min="6156" max="6156" width="13.85546875" style="397" customWidth="1"/>
    <col min="6157" max="6160" width="9.140625" style="397" customWidth="1"/>
    <col min="6161" max="6399" width="9.140625" style="397"/>
    <col min="6400" max="6400" width="46.140625" style="397" customWidth="1"/>
    <col min="6401" max="6401" width="30.7109375" style="397" customWidth="1"/>
    <col min="6402" max="6402" width="20.85546875" style="397" customWidth="1"/>
    <col min="6403" max="6404" width="20.42578125" style="397" customWidth="1"/>
    <col min="6405" max="6405" width="14.7109375" style="397" customWidth="1"/>
    <col min="6406" max="6406" width="14" style="397" customWidth="1"/>
    <col min="6407" max="6407" width="32.85546875" style="397" customWidth="1"/>
    <col min="6408" max="6408" width="11" style="397" customWidth="1"/>
    <col min="6409" max="6409" width="11.140625" style="397" customWidth="1"/>
    <col min="6410" max="6411" width="13.28515625" style="397" customWidth="1"/>
    <col min="6412" max="6412" width="13.85546875" style="397" customWidth="1"/>
    <col min="6413" max="6416" width="9.140625" style="397" customWidth="1"/>
    <col min="6417" max="6655" width="9.140625" style="397"/>
    <col min="6656" max="6656" width="46.140625" style="397" customWidth="1"/>
    <col min="6657" max="6657" width="30.7109375" style="397" customWidth="1"/>
    <col min="6658" max="6658" width="20.85546875" style="397" customWidth="1"/>
    <col min="6659" max="6660" width="20.42578125" style="397" customWidth="1"/>
    <col min="6661" max="6661" width="14.7109375" style="397" customWidth="1"/>
    <col min="6662" max="6662" width="14" style="397" customWidth="1"/>
    <col min="6663" max="6663" width="32.85546875" style="397" customWidth="1"/>
    <col min="6664" max="6664" width="11" style="397" customWidth="1"/>
    <col min="6665" max="6665" width="11.140625" style="397" customWidth="1"/>
    <col min="6666" max="6667" width="13.28515625" style="397" customWidth="1"/>
    <col min="6668" max="6668" width="13.85546875" style="397" customWidth="1"/>
    <col min="6669" max="6672" width="9.140625" style="397" customWidth="1"/>
    <col min="6673" max="6911" width="9.140625" style="397"/>
    <col min="6912" max="6912" width="46.140625" style="397" customWidth="1"/>
    <col min="6913" max="6913" width="30.7109375" style="397" customWidth="1"/>
    <col min="6914" max="6914" width="20.85546875" style="397" customWidth="1"/>
    <col min="6915" max="6916" width="20.42578125" style="397" customWidth="1"/>
    <col min="6917" max="6917" width="14.7109375" style="397" customWidth="1"/>
    <col min="6918" max="6918" width="14" style="397" customWidth="1"/>
    <col min="6919" max="6919" width="32.85546875" style="397" customWidth="1"/>
    <col min="6920" max="6920" width="11" style="397" customWidth="1"/>
    <col min="6921" max="6921" width="11.140625" style="397" customWidth="1"/>
    <col min="6922" max="6923" width="13.28515625" style="397" customWidth="1"/>
    <col min="6924" max="6924" width="13.85546875" style="397" customWidth="1"/>
    <col min="6925" max="6928" width="9.140625" style="397" customWidth="1"/>
    <col min="6929" max="7167" width="9.140625" style="397"/>
    <col min="7168" max="7168" width="46.140625" style="397" customWidth="1"/>
    <col min="7169" max="7169" width="30.7109375" style="397" customWidth="1"/>
    <col min="7170" max="7170" width="20.85546875" style="397" customWidth="1"/>
    <col min="7171" max="7172" width="20.42578125" style="397" customWidth="1"/>
    <col min="7173" max="7173" width="14.7109375" style="397" customWidth="1"/>
    <col min="7174" max="7174" width="14" style="397" customWidth="1"/>
    <col min="7175" max="7175" width="32.85546875" style="397" customWidth="1"/>
    <col min="7176" max="7176" width="11" style="397" customWidth="1"/>
    <col min="7177" max="7177" width="11.140625" style="397" customWidth="1"/>
    <col min="7178" max="7179" width="13.28515625" style="397" customWidth="1"/>
    <col min="7180" max="7180" width="13.85546875" style="397" customWidth="1"/>
    <col min="7181" max="7184" width="9.140625" style="397" customWidth="1"/>
    <col min="7185" max="7423" width="9.140625" style="397"/>
    <col min="7424" max="7424" width="46.140625" style="397" customWidth="1"/>
    <col min="7425" max="7425" width="30.7109375" style="397" customWidth="1"/>
    <col min="7426" max="7426" width="20.85546875" style="397" customWidth="1"/>
    <col min="7427" max="7428" width="20.42578125" style="397" customWidth="1"/>
    <col min="7429" max="7429" width="14.7109375" style="397" customWidth="1"/>
    <col min="7430" max="7430" width="14" style="397" customWidth="1"/>
    <col min="7431" max="7431" width="32.85546875" style="397" customWidth="1"/>
    <col min="7432" max="7432" width="11" style="397" customWidth="1"/>
    <col min="7433" max="7433" width="11.140625" style="397" customWidth="1"/>
    <col min="7434" max="7435" width="13.28515625" style="397" customWidth="1"/>
    <col min="7436" max="7436" width="13.85546875" style="397" customWidth="1"/>
    <col min="7437" max="7440" width="9.140625" style="397" customWidth="1"/>
    <col min="7441" max="7679" width="9.140625" style="397"/>
    <col min="7680" max="7680" width="46.140625" style="397" customWidth="1"/>
    <col min="7681" max="7681" width="30.7109375" style="397" customWidth="1"/>
    <col min="7682" max="7682" width="20.85546875" style="397" customWidth="1"/>
    <col min="7683" max="7684" width="20.42578125" style="397" customWidth="1"/>
    <col min="7685" max="7685" width="14.7109375" style="397" customWidth="1"/>
    <col min="7686" max="7686" width="14" style="397" customWidth="1"/>
    <col min="7687" max="7687" width="32.85546875" style="397" customWidth="1"/>
    <col min="7688" max="7688" width="11" style="397" customWidth="1"/>
    <col min="7689" max="7689" width="11.140625" style="397" customWidth="1"/>
    <col min="7690" max="7691" width="13.28515625" style="397" customWidth="1"/>
    <col min="7692" max="7692" width="13.85546875" style="397" customWidth="1"/>
    <col min="7693" max="7696" width="9.140625" style="397" customWidth="1"/>
    <col min="7697" max="7935" width="9.140625" style="397"/>
    <col min="7936" max="7936" width="46.140625" style="397" customWidth="1"/>
    <col min="7937" max="7937" width="30.7109375" style="397" customWidth="1"/>
    <col min="7938" max="7938" width="20.85546875" style="397" customWidth="1"/>
    <col min="7939" max="7940" width="20.42578125" style="397" customWidth="1"/>
    <col min="7941" max="7941" width="14.7109375" style="397" customWidth="1"/>
    <col min="7942" max="7942" width="14" style="397" customWidth="1"/>
    <col min="7943" max="7943" width="32.85546875" style="397" customWidth="1"/>
    <col min="7944" max="7944" width="11" style="397" customWidth="1"/>
    <col min="7945" max="7945" width="11.140625" style="397" customWidth="1"/>
    <col min="7946" max="7947" width="13.28515625" style="397" customWidth="1"/>
    <col min="7948" max="7948" width="13.85546875" style="397" customWidth="1"/>
    <col min="7949" max="7952" width="9.140625" style="397" customWidth="1"/>
    <col min="7953" max="8191" width="9.140625" style="397"/>
    <col min="8192" max="8192" width="46.140625" style="397" customWidth="1"/>
    <col min="8193" max="8193" width="30.7109375" style="397" customWidth="1"/>
    <col min="8194" max="8194" width="20.85546875" style="397" customWidth="1"/>
    <col min="8195" max="8196" width="20.42578125" style="397" customWidth="1"/>
    <col min="8197" max="8197" width="14.7109375" style="397" customWidth="1"/>
    <col min="8198" max="8198" width="14" style="397" customWidth="1"/>
    <col min="8199" max="8199" width="32.85546875" style="397" customWidth="1"/>
    <col min="8200" max="8200" width="11" style="397" customWidth="1"/>
    <col min="8201" max="8201" width="11.140625" style="397" customWidth="1"/>
    <col min="8202" max="8203" width="13.28515625" style="397" customWidth="1"/>
    <col min="8204" max="8204" width="13.85546875" style="397" customWidth="1"/>
    <col min="8205" max="8208" width="9.140625" style="397" customWidth="1"/>
    <col min="8209" max="8447" width="9.140625" style="397"/>
    <col min="8448" max="8448" width="46.140625" style="397" customWidth="1"/>
    <col min="8449" max="8449" width="30.7109375" style="397" customWidth="1"/>
    <col min="8450" max="8450" width="20.85546875" style="397" customWidth="1"/>
    <col min="8451" max="8452" width="20.42578125" style="397" customWidth="1"/>
    <col min="8453" max="8453" width="14.7109375" style="397" customWidth="1"/>
    <col min="8454" max="8454" width="14" style="397" customWidth="1"/>
    <col min="8455" max="8455" width="32.85546875" style="397" customWidth="1"/>
    <col min="8456" max="8456" width="11" style="397" customWidth="1"/>
    <col min="8457" max="8457" width="11.140625" style="397" customWidth="1"/>
    <col min="8458" max="8459" width="13.28515625" style="397" customWidth="1"/>
    <col min="8460" max="8460" width="13.85546875" style="397" customWidth="1"/>
    <col min="8461" max="8464" width="9.140625" style="397" customWidth="1"/>
    <col min="8465" max="8703" width="9.140625" style="397"/>
    <col min="8704" max="8704" width="46.140625" style="397" customWidth="1"/>
    <col min="8705" max="8705" width="30.7109375" style="397" customWidth="1"/>
    <col min="8706" max="8706" width="20.85546875" style="397" customWidth="1"/>
    <col min="8707" max="8708" width="20.42578125" style="397" customWidth="1"/>
    <col min="8709" max="8709" width="14.7109375" style="397" customWidth="1"/>
    <col min="8710" max="8710" width="14" style="397" customWidth="1"/>
    <col min="8711" max="8711" width="32.85546875" style="397" customWidth="1"/>
    <col min="8712" max="8712" width="11" style="397" customWidth="1"/>
    <col min="8713" max="8713" width="11.140625" style="397" customWidth="1"/>
    <col min="8714" max="8715" width="13.28515625" style="397" customWidth="1"/>
    <col min="8716" max="8716" width="13.85546875" style="397" customWidth="1"/>
    <col min="8717" max="8720" width="9.140625" style="397" customWidth="1"/>
    <col min="8721" max="8959" width="9.140625" style="397"/>
    <col min="8960" max="8960" width="46.140625" style="397" customWidth="1"/>
    <col min="8961" max="8961" width="30.7109375" style="397" customWidth="1"/>
    <col min="8962" max="8962" width="20.85546875" style="397" customWidth="1"/>
    <col min="8963" max="8964" width="20.42578125" style="397" customWidth="1"/>
    <col min="8965" max="8965" width="14.7109375" style="397" customWidth="1"/>
    <col min="8966" max="8966" width="14" style="397" customWidth="1"/>
    <col min="8967" max="8967" width="32.85546875" style="397" customWidth="1"/>
    <col min="8968" max="8968" width="11" style="397" customWidth="1"/>
    <col min="8969" max="8969" width="11.140625" style="397" customWidth="1"/>
    <col min="8970" max="8971" width="13.28515625" style="397" customWidth="1"/>
    <col min="8972" max="8972" width="13.85546875" style="397" customWidth="1"/>
    <col min="8973" max="8976" width="9.140625" style="397" customWidth="1"/>
    <col min="8977" max="9215" width="9.140625" style="397"/>
    <col min="9216" max="9216" width="46.140625" style="397" customWidth="1"/>
    <col min="9217" max="9217" width="30.7109375" style="397" customWidth="1"/>
    <col min="9218" max="9218" width="20.85546875" style="397" customWidth="1"/>
    <col min="9219" max="9220" width="20.42578125" style="397" customWidth="1"/>
    <col min="9221" max="9221" width="14.7109375" style="397" customWidth="1"/>
    <col min="9222" max="9222" width="14" style="397" customWidth="1"/>
    <col min="9223" max="9223" width="32.85546875" style="397" customWidth="1"/>
    <col min="9224" max="9224" width="11" style="397" customWidth="1"/>
    <col min="9225" max="9225" width="11.140625" style="397" customWidth="1"/>
    <col min="9226" max="9227" width="13.28515625" style="397" customWidth="1"/>
    <col min="9228" max="9228" width="13.85546875" style="397" customWidth="1"/>
    <col min="9229" max="9232" width="9.140625" style="397" customWidth="1"/>
    <col min="9233" max="9471" width="9.140625" style="397"/>
    <col min="9472" max="9472" width="46.140625" style="397" customWidth="1"/>
    <col min="9473" max="9473" width="30.7109375" style="397" customWidth="1"/>
    <col min="9474" max="9474" width="20.85546875" style="397" customWidth="1"/>
    <col min="9475" max="9476" width="20.42578125" style="397" customWidth="1"/>
    <col min="9477" max="9477" width="14.7109375" style="397" customWidth="1"/>
    <col min="9478" max="9478" width="14" style="397" customWidth="1"/>
    <col min="9479" max="9479" width="32.85546875" style="397" customWidth="1"/>
    <col min="9480" max="9480" width="11" style="397" customWidth="1"/>
    <col min="9481" max="9481" width="11.140625" style="397" customWidth="1"/>
    <col min="9482" max="9483" width="13.28515625" style="397" customWidth="1"/>
    <col min="9484" max="9484" width="13.85546875" style="397" customWidth="1"/>
    <col min="9485" max="9488" width="9.140625" style="397" customWidth="1"/>
    <col min="9489" max="9727" width="9.140625" style="397"/>
    <col min="9728" max="9728" width="46.140625" style="397" customWidth="1"/>
    <col min="9729" max="9729" width="30.7109375" style="397" customWidth="1"/>
    <col min="9730" max="9730" width="20.85546875" style="397" customWidth="1"/>
    <col min="9731" max="9732" width="20.42578125" style="397" customWidth="1"/>
    <col min="9733" max="9733" width="14.7109375" style="397" customWidth="1"/>
    <col min="9734" max="9734" width="14" style="397" customWidth="1"/>
    <col min="9735" max="9735" width="32.85546875" style="397" customWidth="1"/>
    <col min="9736" max="9736" width="11" style="397" customWidth="1"/>
    <col min="9737" max="9737" width="11.140625" style="397" customWidth="1"/>
    <col min="9738" max="9739" width="13.28515625" style="397" customWidth="1"/>
    <col min="9740" max="9740" width="13.85546875" style="397" customWidth="1"/>
    <col min="9741" max="9744" width="9.140625" style="397" customWidth="1"/>
    <col min="9745" max="9983" width="9.140625" style="397"/>
    <col min="9984" max="9984" width="46.140625" style="397" customWidth="1"/>
    <col min="9985" max="9985" width="30.7109375" style="397" customWidth="1"/>
    <col min="9986" max="9986" width="20.85546875" style="397" customWidth="1"/>
    <col min="9987" max="9988" width="20.42578125" style="397" customWidth="1"/>
    <col min="9989" max="9989" width="14.7109375" style="397" customWidth="1"/>
    <col min="9990" max="9990" width="14" style="397" customWidth="1"/>
    <col min="9991" max="9991" width="32.85546875" style="397" customWidth="1"/>
    <col min="9992" max="9992" width="11" style="397" customWidth="1"/>
    <col min="9993" max="9993" width="11.140625" style="397" customWidth="1"/>
    <col min="9994" max="9995" width="13.28515625" style="397" customWidth="1"/>
    <col min="9996" max="9996" width="13.85546875" style="397" customWidth="1"/>
    <col min="9997" max="10000" width="9.140625" style="397" customWidth="1"/>
    <col min="10001" max="10239" width="9.140625" style="397"/>
    <col min="10240" max="10240" width="46.140625" style="397" customWidth="1"/>
    <col min="10241" max="10241" width="30.7109375" style="397" customWidth="1"/>
    <col min="10242" max="10242" width="20.85546875" style="397" customWidth="1"/>
    <col min="10243" max="10244" width="20.42578125" style="397" customWidth="1"/>
    <col min="10245" max="10245" width="14.7109375" style="397" customWidth="1"/>
    <col min="10246" max="10246" width="14" style="397" customWidth="1"/>
    <col min="10247" max="10247" width="32.85546875" style="397" customWidth="1"/>
    <col min="10248" max="10248" width="11" style="397" customWidth="1"/>
    <col min="10249" max="10249" width="11.140625" style="397" customWidth="1"/>
    <col min="10250" max="10251" width="13.28515625" style="397" customWidth="1"/>
    <col min="10252" max="10252" width="13.85546875" style="397" customWidth="1"/>
    <col min="10253" max="10256" width="9.140625" style="397" customWidth="1"/>
    <col min="10257" max="10495" width="9.140625" style="397"/>
    <col min="10496" max="10496" width="46.140625" style="397" customWidth="1"/>
    <col min="10497" max="10497" width="30.7109375" style="397" customWidth="1"/>
    <col min="10498" max="10498" width="20.85546875" style="397" customWidth="1"/>
    <col min="10499" max="10500" width="20.42578125" style="397" customWidth="1"/>
    <col min="10501" max="10501" width="14.7109375" style="397" customWidth="1"/>
    <col min="10502" max="10502" width="14" style="397" customWidth="1"/>
    <col min="10503" max="10503" width="32.85546875" style="397" customWidth="1"/>
    <col min="10504" max="10504" width="11" style="397" customWidth="1"/>
    <col min="10505" max="10505" width="11.140625" style="397" customWidth="1"/>
    <col min="10506" max="10507" width="13.28515625" style="397" customWidth="1"/>
    <col min="10508" max="10508" width="13.85546875" style="397" customWidth="1"/>
    <col min="10509" max="10512" width="9.140625" style="397" customWidth="1"/>
    <col min="10513" max="10751" width="9.140625" style="397"/>
    <col min="10752" max="10752" width="46.140625" style="397" customWidth="1"/>
    <col min="10753" max="10753" width="30.7109375" style="397" customWidth="1"/>
    <col min="10754" max="10754" width="20.85546875" style="397" customWidth="1"/>
    <col min="10755" max="10756" width="20.42578125" style="397" customWidth="1"/>
    <col min="10757" max="10757" width="14.7109375" style="397" customWidth="1"/>
    <col min="10758" max="10758" width="14" style="397" customWidth="1"/>
    <col min="10759" max="10759" width="32.85546875" style="397" customWidth="1"/>
    <col min="10760" max="10760" width="11" style="397" customWidth="1"/>
    <col min="10761" max="10761" width="11.140625" style="397" customWidth="1"/>
    <col min="10762" max="10763" width="13.28515625" style="397" customWidth="1"/>
    <col min="10764" max="10764" width="13.85546875" style="397" customWidth="1"/>
    <col min="10765" max="10768" width="9.140625" style="397" customWidth="1"/>
    <col min="10769" max="11007" width="9.140625" style="397"/>
    <col min="11008" max="11008" width="46.140625" style="397" customWidth="1"/>
    <col min="11009" max="11009" width="30.7109375" style="397" customWidth="1"/>
    <col min="11010" max="11010" width="20.85546875" style="397" customWidth="1"/>
    <col min="11011" max="11012" width="20.42578125" style="397" customWidth="1"/>
    <col min="11013" max="11013" width="14.7109375" style="397" customWidth="1"/>
    <col min="11014" max="11014" width="14" style="397" customWidth="1"/>
    <col min="11015" max="11015" width="32.85546875" style="397" customWidth="1"/>
    <col min="11016" max="11016" width="11" style="397" customWidth="1"/>
    <col min="11017" max="11017" width="11.140625" style="397" customWidth="1"/>
    <col min="11018" max="11019" width="13.28515625" style="397" customWidth="1"/>
    <col min="11020" max="11020" width="13.85546875" style="397" customWidth="1"/>
    <col min="11021" max="11024" width="9.140625" style="397" customWidth="1"/>
    <col min="11025" max="11263" width="9.140625" style="397"/>
    <col min="11264" max="11264" width="46.140625" style="397" customWidth="1"/>
    <col min="11265" max="11265" width="30.7109375" style="397" customWidth="1"/>
    <col min="11266" max="11266" width="20.85546875" style="397" customWidth="1"/>
    <col min="11267" max="11268" width="20.42578125" style="397" customWidth="1"/>
    <col min="11269" max="11269" width="14.7109375" style="397" customWidth="1"/>
    <col min="11270" max="11270" width="14" style="397" customWidth="1"/>
    <col min="11271" max="11271" width="32.85546875" style="397" customWidth="1"/>
    <col min="11272" max="11272" width="11" style="397" customWidth="1"/>
    <col min="11273" max="11273" width="11.140625" style="397" customWidth="1"/>
    <col min="11274" max="11275" width="13.28515625" style="397" customWidth="1"/>
    <col min="11276" max="11276" width="13.85546875" style="397" customWidth="1"/>
    <col min="11277" max="11280" width="9.140625" style="397" customWidth="1"/>
    <col min="11281" max="11519" width="9.140625" style="397"/>
    <col min="11520" max="11520" width="46.140625" style="397" customWidth="1"/>
    <col min="11521" max="11521" width="30.7109375" style="397" customWidth="1"/>
    <col min="11522" max="11522" width="20.85546875" style="397" customWidth="1"/>
    <col min="11523" max="11524" width="20.42578125" style="397" customWidth="1"/>
    <col min="11525" max="11525" width="14.7109375" style="397" customWidth="1"/>
    <col min="11526" max="11526" width="14" style="397" customWidth="1"/>
    <col min="11527" max="11527" width="32.85546875" style="397" customWidth="1"/>
    <col min="11528" max="11528" width="11" style="397" customWidth="1"/>
    <col min="11529" max="11529" width="11.140625" style="397" customWidth="1"/>
    <col min="11530" max="11531" width="13.28515625" style="397" customWidth="1"/>
    <col min="11532" max="11532" width="13.85546875" style="397" customWidth="1"/>
    <col min="11533" max="11536" width="9.140625" style="397" customWidth="1"/>
    <col min="11537" max="11775" width="9.140625" style="397"/>
    <col min="11776" max="11776" width="46.140625" style="397" customWidth="1"/>
    <col min="11777" max="11777" width="30.7109375" style="397" customWidth="1"/>
    <col min="11778" max="11778" width="20.85546875" style="397" customWidth="1"/>
    <col min="11779" max="11780" width="20.42578125" style="397" customWidth="1"/>
    <col min="11781" max="11781" width="14.7109375" style="397" customWidth="1"/>
    <col min="11782" max="11782" width="14" style="397" customWidth="1"/>
    <col min="11783" max="11783" width="32.85546875" style="397" customWidth="1"/>
    <col min="11784" max="11784" width="11" style="397" customWidth="1"/>
    <col min="11785" max="11785" width="11.140625" style="397" customWidth="1"/>
    <col min="11786" max="11787" width="13.28515625" style="397" customWidth="1"/>
    <col min="11788" max="11788" width="13.85546875" style="397" customWidth="1"/>
    <col min="11789" max="11792" width="9.140625" style="397" customWidth="1"/>
    <col min="11793" max="12031" width="9.140625" style="397"/>
    <col min="12032" max="12032" width="46.140625" style="397" customWidth="1"/>
    <col min="12033" max="12033" width="30.7109375" style="397" customWidth="1"/>
    <col min="12034" max="12034" width="20.85546875" style="397" customWidth="1"/>
    <col min="12035" max="12036" width="20.42578125" style="397" customWidth="1"/>
    <col min="12037" max="12037" width="14.7109375" style="397" customWidth="1"/>
    <col min="12038" max="12038" width="14" style="397" customWidth="1"/>
    <col min="12039" max="12039" width="32.85546875" style="397" customWidth="1"/>
    <col min="12040" max="12040" width="11" style="397" customWidth="1"/>
    <col min="12041" max="12041" width="11.140625" style="397" customWidth="1"/>
    <col min="12042" max="12043" width="13.28515625" style="397" customWidth="1"/>
    <col min="12044" max="12044" width="13.85546875" style="397" customWidth="1"/>
    <col min="12045" max="12048" width="9.140625" style="397" customWidth="1"/>
    <col min="12049" max="12287" width="9.140625" style="397"/>
    <col min="12288" max="12288" width="46.140625" style="397" customWidth="1"/>
    <col min="12289" max="12289" width="30.7109375" style="397" customWidth="1"/>
    <col min="12290" max="12290" width="20.85546875" style="397" customWidth="1"/>
    <col min="12291" max="12292" width="20.42578125" style="397" customWidth="1"/>
    <col min="12293" max="12293" width="14.7109375" style="397" customWidth="1"/>
    <col min="12294" max="12294" width="14" style="397" customWidth="1"/>
    <col min="12295" max="12295" width="32.85546875" style="397" customWidth="1"/>
    <col min="12296" max="12296" width="11" style="397" customWidth="1"/>
    <col min="12297" max="12297" width="11.140625" style="397" customWidth="1"/>
    <col min="12298" max="12299" width="13.28515625" style="397" customWidth="1"/>
    <col min="12300" max="12300" width="13.85546875" style="397" customWidth="1"/>
    <col min="12301" max="12304" width="9.140625" style="397" customWidth="1"/>
    <col min="12305" max="12543" width="9.140625" style="397"/>
    <col min="12544" max="12544" width="46.140625" style="397" customWidth="1"/>
    <col min="12545" max="12545" width="30.7109375" style="397" customWidth="1"/>
    <col min="12546" max="12546" width="20.85546875" style="397" customWidth="1"/>
    <col min="12547" max="12548" width="20.42578125" style="397" customWidth="1"/>
    <col min="12549" max="12549" width="14.7109375" style="397" customWidth="1"/>
    <col min="12550" max="12550" width="14" style="397" customWidth="1"/>
    <col min="12551" max="12551" width="32.85546875" style="397" customWidth="1"/>
    <col min="12552" max="12552" width="11" style="397" customWidth="1"/>
    <col min="12553" max="12553" width="11.140625" style="397" customWidth="1"/>
    <col min="12554" max="12555" width="13.28515625" style="397" customWidth="1"/>
    <col min="12556" max="12556" width="13.85546875" style="397" customWidth="1"/>
    <col min="12557" max="12560" width="9.140625" style="397" customWidth="1"/>
    <col min="12561" max="12799" width="9.140625" style="397"/>
    <col min="12800" max="12800" width="46.140625" style="397" customWidth="1"/>
    <col min="12801" max="12801" width="30.7109375" style="397" customWidth="1"/>
    <col min="12802" max="12802" width="20.85546875" style="397" customWidth="1"/>
    <col min="12803" max="12804" width="20.42578125" style="397" customWidth="1"/>
    <col min="12805" max="12805" width="14.7109375" style="397" customWidth="1"/>
    <col min="12806" max="12806" width="14" style="397" customWidth="1"/>
    <col min="12807" max="12807" width="32.85546875" style="397" customWidth="1"/>
    <col min="12808" max="12808" width="11" style="397" customWidth="1"/>
    <col min="12809" max="12809" width="11.140625" style="397" customWidth="1"/>
    <col min="12810" max="12811" width="13.28515625" style="397" customWidth="1"/>
    <col min="12812" max="12812" width="13.85546875" style="397" customWidth="1"/>
    <col min="12813" max="12816" width="9.140625" style="397" customWidth="1"/>
    <col min="12817" max="13055" width="9.140625" style="397"/>
    <col min="13056" max="13056" width="46.140625" style="397" customWidth="1"/>
    <col min="13057" max="13057" width="30.7109375" style="397" customWidth="1"/>
    <col min="13058" max="13058" width="20.85546875" style="397" customWidth="1"/>
    <col min="13059" max="13060" width="20.42578125" style="397" customWidth="1"/>
    <col min="13061" max="13061" width="14.7109375" style="397" customWidth="1"/>
    <col min="13062" max="13062" width="14" style="397" customWidth="1"/>
    <col min="13063" max="13063" width="32.85546875" style="397" customWidth="1"/>
    <col min="13064" max="13064" width="11" style="397" customWidth="1"/>
    <col min="13065" max="13065" width="11.140625" style="397" customWidth="1"/>
    <col min="13066" max="13067" width="13.28515625" style="397" customWidth="1"/>
    <col min="13068" max="13068" width="13.85546875" style="397" customWidth="1"/>
    <col min="13069" max="13072" width="9.140625" style="397" customWidth="1"/>
    <col min="13073" max="13311" width="9.140625" style="397"/>
    <col min="13312" max="13312" width="46.140625" style="397" customWidth="1"/>
    <col min="13313" max="13313" width="30.7109375" style="397" customWidth="1"/>
    <col min="13314" max="13314" width="20.85546875" style="397" customWidth="1"/>
    <col min="13315" max="13316" width="20.42578125" style="397" customWidth="1"/>
    <col min="13317" max="13317" width="14.7109375" style="397" customWidth="1"/>
    <col min="13318" max="13318" width="14" style="397" customWidth="1"/>
    <col min="13319" max="13319" width="32.85546875" style="397" customWidth="1"/>
    <col min="13320" max="13320" width="11" style="397" customWidth="1"/>
    <col min="13321" max="13321" width="11.140625" style="397" customWidth="1"/>
    <col min="13322" max="13323" width="13.28515625" style="397" customWidth="1"/>
    <col min="13324" max="13324" width="13.85546875" style="397" customWidth="1"/>
    <col min="13325" max="13328" width="9.140625" style="397" customWidth="1"/>
    <col min="13329" max="13567" width="9.140625" style="397"/>
    <col min="13568" max="13568" width="46.140625" style="397" customWidth="1"/>
    <col min="13569" max="13569" width="30.7109375" style="397" customWidth="1"/>
    <col min="13570" max="13570" width="20.85546875" style="397" customWidth="1"/>
    <col min="13571" max="13572" width="20.42578125" style="397" customWidth="1"/>
    <col min="13573" max="13573" width="14.7109375" style="397" customWidth="1"/>
    <col min="13574" max="13574" width="14" style="397" customWidth="1"/>
    <col min="13575" max="13575" width="32.85546875" style="397" customWidth="1"/>
    <col min="13576" max="13576" width="11" style="397" customWidth="1"/>
    <col min="13577" max="13577" width="11.140625" style="397" customWidth="1"/>
    <col min="13578" max="13579" width="13.28515625" style="397" customWidth="1"/>
    <col min="13580" max="13580" width="13.85546875" style="397" customWidth="1"/>
    <col min="13581" max="13584" width="9.140625" style="397" customWidth="1"/>
    <col min="13585" max="13823" width="9.140625" style="397"/>
    <col min="13824" max="13824" width="46.140625" style="397" customWidth="1"/>
    <col min="13825" max="13825" width="30.7109375" style="397" customWidth="1"/>
    <col min="13826" max="13826" width="20.85546875" style="397" customWidth="1"/>
    <col min="13827" max="13828" width="20.42578125" style="397" customWidth="1"/>
    <col min="13829" max="13829" width="14.7109375" style="397" customWidth="1"/>
    <col min="13830" max="13830" width="14" style="397" customWidth="1"/>
    <col min="13831" max="13831" width="32.85546875" style="397" customWidth="1"/>
    <col min="13832" max="13832" width="11" style="397" customWidth="1"/>
    <col min="13833" max="13833" width="11.140625" style="397" customWidth="1"/>
    <col min="13834" max="13835" width="13.28515625" style="397" customWidth="1"/>
    <col min="13836" max="13836" width="13.85546875" style="397" customWidth="1"/>
    <col min="13837" max="13840" width="9.140625" style="397" customWidth="1"/>
    <col min="13841" max="14079" width="9.140625" style="397"/>
    <col min="14080" max="14080" width="46.140625" style="397" customWidth="1"/>
    <col min="14081" max="14081" width="30.7109375" style="397" customWidth="1"/>
    <col min="14082" max="14082" width="20.85546875" style="397" customWidth="1"/>
    <col min="14083" max="14084" width="20.42578125" style="397" customWidth="1"/>
    <col min="14085" max="14085" width="14.7109375" style="397" customWidth="1"/>
    <col min="14086" max="14086" width="14" style="397" customWidth="1"/>
    <col min="14087" max="14087" width="32.85546875" style="397" customWidth="1"/>
    <col min="14088" max="14088" width="11" style="397" customWidth="1"/>
    <col min="14089" max="14089" width="11.140625" style="397" customWidth="1"/>
    <col min="14090" max="14091" width="13.28515625" style="397" customWidth="1"/>
    <col min="14092" max="14092" width="13.85546875" style="397" customWidth="1"/>
    <col min="14093" max="14096" width="9.140625" style="397" customWidth="1"/>
    <col min="14097" max="14335" width="9.140625" style="397"/>
    <col min="14336" max="14336" width="46.140625" style="397" customWidth="1"/>
    <col min="14337" max="14337" width="30.7109375" style="397" customWidth="1"/>
    <col min="14338" max="14338" width="20.85546875" style="397" customWidth="1"/>
    <col min="14339" max="14340" width="20.42578125" style="397" customWidth="1"/>
    <col min="14341" max="14341" width="14.7109375" style="397" customWidth="1"/>
    <col min="14342" max="14342" width="14" style="397" customWidth="1"/>
    <col min="14343" max="14343" width="32.85546875" style="397" customWidth="1"/>
    <col min="14344" max="14344" width="11" style="397" customWidth="1"/>
    <col min="14345" max="14345" width="11.140625" style="397" customWidth="1"/>
    <col min="14346" max="14347" width="13.28515625" style="397" customWidth="1"/>
    <col min="14348" max="14348" width="13.85546875" style="397" customWidth="1"/>
    <col min="14349" max="14352" width="9.140625" style="397" customWidth="1"/>
    <col min="14353" max="14591" width="9.140625" style="397"/>
    <col min="14592" max="14592" width="46.140625" style="397" customWidth="1"/>
    <col min="14593" max="14593" width="30.7109375" style="397" customWidth="1"/>
    <col min="14594" max="14594" width="20.85546875" style="397" customWidth="1"/>
    <col min="14595" max="14596" width="20.42578125" style="397" customWidth="1"/>
    <col min="14597" max="14597" width="14.7109375" style="397" customWidth="1"/>
    <col min="14598" max="14598" width="14" style="397" customWidth="1"/>
    <col min="14599" max="14599" width="32.85546875" style="397" customWidth="1"/>
    <col min="14600" max="14600" width="11" style="397" customWidth="1"/>
    <col min="14601" max="14601" width="11.140625" style="397" customWidth="1"/>
    <col min="14602" max="14603" width="13.28515625" style="397" customWidth="1"/>
    <col min="14604" max="14604" width="13.85546875" style="397" customWidth="1"/>
    <col min="14605" max="14608" width="9.140625" style="397" customWidth="1"/>
    <col min="14609" max="14847" width="9.140625" style="397"/>
    <col min="14848" max="14848" width="46.140625" style="397" customWidth="1"/>
    <col min="14849" max="14849" width="30.7109375" style="397" customWidth="1"/>
    <col min="14850" max="14850" width="20.85546875" style="397" customWidth="1"/>
    <col min="14851" max="14852" width="20.42578125" style="397" customWidth="1"/>
    <col min="14853" max="14853" width="14.7109375" style="397" customWidth="1"/>
    <col min="14854" max="14854" width="14" style="397" customWidth="1"/>
    <col min="14855" max="14855" width="32.85546875" style="397" customWidth="1"/>
    <col min="14856" max="14856" width="11" style="397" customWidth="1"/>
    <col min="14857" max="14857" width="11.140625" style="397" customWidth="1"/>
    <col min="14858" max="14859" width="13.28515625" style="397" customWidth="1"/>
    <col min="14860" max="14860" width="13.85546875" style="397" customWidth="1"/>
    <col min="14861" max="14864" width="9.140625" style="397" customWidth="1"/>
    <col min="14865" max="15103" width="9.140625" style="397"/>
    <col min="15104" max="15104" width="46.140625" style="397" customWidth="1"/>
    <col min="15105" max="15105" width="30.7109375" style="397" customWidth="1"/>
    <col min="15106" max="15106" width="20.85546875" style="397" customWidth="1"/>
    <col min="15107" max="15108" width="20.42578125" style="397" customWidth="1"/>
    <col min="15109" max="15109" width="14.7109375" style="397" customWidth="1"/>
    <col min="15110" max="15110" width="14" style="397" customWidth="1"/>
    <col min="15111" max="15111" width="32.85546875" style="397" customWidth="1"/>
    <col min="15112" max="15112" width="11" style="397" customWidth="1"/>
    <col min="15113" max="15113" width="11.140625" style="397" customWidth="1"/>
    <col min="15114" max="15115" width="13.28515625" style="397" customWidth="1"/>
    <col min="15116" max="15116" width="13.85546875" style="397" customWidth="1"/>
    <col min="15117" max="15120" width="9.140625" style="397" customWidth="1"/>
    <col min="15121" max="15359" width="9.140625" style="397"/>
    <col min="15360" max="15360" width="46.140625" style="397" customWidth="1"/>
    <col min="15361" max="15361" width="30.7109375" style="397" customWidth="1"/>
    <col min="15362" max="15362" width="20.85546875" style="397" customWidth="1"/>
    <col min="15363" max="15364" width="20.42578125" style="397" customWidth="1"/>
    <col min="15365" max="15365" width="14.7109375" style="397" customWidth="1"/>
    <col min="15366" max="15366" width="14" style="397" customWidth="1"/>
    <col min="15367" max="15367" width="32.85546875" style="397" customWidth="1"/>
    <col min="15368" max="15368" width="11" style="397" customWidth="1"/>
    <col min="15369" max="15369" width="11.140625" style="397" customWidth="1"/>
    <col min="15370" max="15371" width="13.28515625" style="397" customWidth="1"/>
    <col min="15372" max="15372" width="13.85546875" style="397" customWidth="1"/>
    <col min="15373" max="15376" width="9.140625" style="397" customWidth="1"/>
    <col min="15377" max="15615" width="9.140625" style="397"/>
    <col min="15616" max="15616" width="46.140625" style="397" customWidth="1"/>
    <col min="15617" max="15617" width="30.7109375" style="397" customWidth="1"/>
    <col min="15618" max="15618" width="20.85546875" style="397" customWidth="1"/>
    <col min="15619" max="15620" width="20.42578125" style="397" customWidth="1"/>
    <col min="15621" max="15621" width="14.7109375" style="397" customWidth="1"/>
    <col min="15622" max="15622" width="14" style="397" customWidth="1"/>
    <col min="15623" max="15623" width="32.85546875" style="397" customWidth="1"/>
    <col min="15624" max="15624" width="11" style="397" customWidth="1"/>
    <col min="15625" max="15625" width="11.140625" style="397" customWidth="1"/>
    <col min="15626" max="15627" width="13.28515625" style="397" customWidth="1"/>
    <col min="15628" max="15628" width="13.85546875" style="397" customWidth="1"/>
    <col min="15629" max="15632" width="9.140625" style="397" customWidth="1"/>
    <col min="15633" max="15871" width="9.140625" style="397"/>
    <col min="15872" max="15872" width="46.140625" style="397" customWidth="1"/>
    <col min="15873" max="15873" width="30.7109375" style="397" customWidth="1"/>
    <col min="15874" max="15874" width="20.85546875" style="397" customWidth="1"/>
    <col min="15875" max="15876" width="20.42578125" style="397" customWidth="1"/>
    <col min="15877" max="15877" width="14.7109375" style="397" customWidth="1"/>
    <col min="15878" max="15878" width="14" style="397" customWidth="1"/>
    <col min="15879" max="15879" width="32.85546875" style="397" customWidth="1"/>
    <col min="15880" max="15880" width="11" style="397" customWidth="1"/>
    <col min="15881" max="15881" width="11.140625" style="397" customWidth="1"/>
    <col min="15882" max="15883" width="13.28515625" style="397" customWidth="1"/>
    <col min="15884" max="15884" width="13.85546875" style="397" customWidth="1"/>
    <col min="15885" max="15888" width="9.140625" style="397" customWidth="1"/>
    <col min="15889" max="16127" width="9.140625" style="397"/>
    <col min="16128" max="16128" width="46.140625" style="397" customWidth="1"/>
    <col min="16129" max="16129" width="30.7109375" style="397" customWidth="1"/>
    <col min="16130" max="16130" width="20.85546875" style="397" customWidth="1"/>
    <col min="16131" max="16132" width="20.42578125" style="397" customWidth="1"/>
    <col min="16133" max="16133" width="14.7109375" style="397" customWidth="1"/>
    <col min="16134" max="16134" width="14" style="397" customWidth="1"/>
    <col min="16135" max="16135" width="32.85546875" style="397" customWidth="1"/>
    <col min="16136" max="16136" width="11" style="397" customWidth="1"/>
    <col min="16137" max="16137" width="11.140625" style="397" customWidth="1"/>
    <col min="16138" max="16139" width="13.28515625" style="397" customWidth="1"/>
    <col min="16140" max="16140" width="13.85546875" style="397" customWidth="1"/>
    <col min="16141" max="16144" width="9.140625" style="397" customWidth="1"/>
    <col min="16145" max="16383" width="9.140625" style="397"/>
    <col min="16384" max="16384" width="8.85546875" style="397" customWidth="1"/>
  </cols>
  <sheetData>
    <row r="1" spans="4:7" x14ac:dyDescent="0.25">
      <c r="F1" s="720" t="s">
        <v>182</v>
      </c>
      <c r="G1" s="720"/>
    </row>
    <row r="2" spans="4:7" x14ac:dyDescent="0.25">
      <c r="D2" s="720" t="s">
        <v>183</v>
      </c>
      <c r="E2" s="720"/>
      <c r="F2" s="720"/>
      <c r="G2" s="720"/>
    </row>
    <row r="3" spans="4:7" x14ac:dyDescent="0.25">
      <c r="D3" s="720" t="s">
        <v>184</v>
      </c>
      <c r="E3" s="720"/>
      <c r="F3" s="720"/>
      <c r="G3" s="720"/>
    </row>
    <row r="4" spans="4:7" ht="16.7" customHeight="1" x14ac:dyDescent="0.25">
      <c r="D4" s="720" t="s">
        <v>185</v>
      </c>
      <c r="E4" s="720"/>
      <c r="F4" s="720"/>
      <c r="G4" s="720"/>
    </row>
    <row r="5" spans="4:7" x14ac:dyDescent="0.25">
      <c r="D5" s="398"/>
      <c r="E5" s="398"/>
      <c r="F5" s="398"/>
      <c r="G5" s="398"/>
    </row>
    <row r="7" spans="4:7" s="399" customFormat="1" ht="19.5" customHeight="1" x14ac:dyDescent="0.25">
      <c r="D7" s="697" t="s">
        <v>0</v>
      </c>
      <c r="E7" s="697"/>
      <c r="F7" s="697"/>
      <c r="G7" s="697"/>
    </row>
    <row r="8" spans="4:7" s="399" customFormat="1" ht="15.75" x14ac:dyDescent="0.25">
      <c r="D8" s="608" t="s">
        <v>186</v>
      </c>
      <c r="E8" s="608"/>
      <c r="F8" s="608"/>
      <c r="G8" s="608"/>
    </row>
    <row r="9" spans="4:7" s="399" customFormat="1" ht="15.75" x14ac:dyDescent="0.25">
      <c r="D9" s="608" t="s">
        <v>187</v>
      </c>
      <c r="E9" s="608"/>
      <c r="F9" s="608"/>
      <c r="G9" s="608"/>
    </row>
    <row r="10" spans="4:7" s="399" customFormat="1" ht="15.75" x14ac:dyDescent="0.25">
      <c r="D10" s="697" t="s">
        <v>188</v>
      </c>
      <c r="E10" s="697"/>
      <c r="F10" s="697"/>
      <c r="G10" s="697"/>
    </row>
    <row r="11" spans="4:7" s="399" customFormat="1" ht="21.75" customHeight="1" x14ac:dyDescent="0.25"/>
    <row r="12" spans="4:7" s="399" customFormat="1" ht="19.5" customHeight="1" x14ac:dyDescent="0.25">
      <c r="D12" s="697" t="s">
        <v>189</v>
      </c>
      <c r="E12" s="697"/>
      <c r="F12" s="697"/>
      <c r="G12" s="697"/>
    </row>
    <row r="13" spans="4:7" s="4" customFormat="1" ht="15.75" x14ac:dyDescent="0.25">
      <c r="D13" s="608" t="s">
        <v>190</v>
      </c>
      <c r="E13" s="608"/>
      <c r="F13" s="608"/>
      <c r="G13" s="608"/>
    </row>
    <row r="14" spans="4:7" s="22" customFormat="1" ht="15.75" x14ac:dyDescent="0.25">
      <c r="D14" s="698" t="s">
        <v>191</v>
      </c>
      <c r="E14" s="698"/>
      <c r="F14" s="698"/>
      <c r="G14" s="698"/>
    </row>
    <row r="15" spans="4:7" s="22" customFormat="1" ht="15.75" x14ac:dyDescent="0.25">
      <c r="D15" s="699" t="s">
        <v>231</v>
      </c>
      <c r="E15" s="699"/>
      <c r="F15" s="699"/>
      <c r="G15" s="699"/>
    </row>
    <row r="16" spans="4:7" s="22" customFormat="1" ht="15.75" x14ac:dyDescent="0.25">
      <c r="D16" s="698" t="s">
        <v>193</v>
      </c>
      <c r="E16" s="698"/>
      <c r="F16" s="698"/>
      <c r="G16" s="698"/>
    </row>
    <row r="17" spans="1:12" s="22" customFormat="1" ht="15.75" x14ac:dyDescent="0.25">
      <c r="F17" s="419" t="s">
        <v>194</v>
      </c>
    </row>
    <row r="18" spans="1:12" s="22" customFormat="1" ht="18" customHeight="1" x14ac:dyDescent="0.25"/>
    <row r="19" spans="1:12" s="22" customFormat="1" ht="18" customHeight="1" x14ac:dyDescent="0.25">
      <c r="F19" s="420"/>
    </row>
    <row r="20" spans="1:12" s="401" customFormat="1" ht="15.75" x14ac:dyDescent="0.25">
      <c r="A20" s="717" t="s">
        <v>1</v>
      </c>
      <c r="B20" s="717"/>
      <c r="C20" s="717"/>
      <c r="D20" s="717"/>
      <c r="E20" s="717"/>
      <c r="F20" s="717"/>
      <c r="G20" s="717"/>
      <c r="H20" s="421"/>
    </row>
    <row r="21" spans="1:12" s="401" customFormat="1" ht="15.75" x14ac:dyDescent="0.25">
      <c r="A21" s="718" t="s">
        <v>61</v>
      </c>
      <c r="B21" s="718"/>
      <c r="C21" s="718"/>
      <c r="D21" s="718"/>
      <c r="E21" s="718"/>
      <c r="F21" s="718"/>
      <c r="G21" s="718"/>
      <c r="H21" s="421"/>
    </row>
    <row r="22" spans="1:12" s="401" customFormat="1" ht="15" customHeight="1" x14ac:dyDescent="0.25">
      <c r="A22" s="717" t="s">
        <v>101</v>
      </c>
      <c r="B22" s="717"/>
      <c r="C22" s="717"/>
      <c r="D22" s="717"/>
      <c r="E22" s="717"/>
      <c r="F22" s="717"/>
      <c r="G22" s="717"/>
      <c r="H22" s="421"/>
    </row>
    <row r="23" spans="1:12" ht="18" customHeight="1" x14ac:dyDescent="0.25">
      <c r="A23" s="402"/>
      <c r="B23" s="402"/>
      <c r="C23" s="403"/>
      <c r="D23" s="403"/>
      <c r="E23" s="403"/>
      <c r="F23" s="403"/>
      <c r="G23" s="403"/>
      <c r="I23" s="422"/>
      <c r="J23" s="422"/>
      <c r="K23" s="422"/>
      <c r="L23" s="422"/>
    </row>
    <row r="24" spans="1:12" ht="36" customHeight="1" x14ac:dyDescent="0.25">
      <c r="A24" s="715" t="s">
        <v>195</v>
      </c>
      <c r="B24" s="715"/>
      <c r="C24" s="715"/>
      <c r="D24" s="715"/>
      <c r="E24" s="715"/>
      <c r="F24" s="715"/>
      <c r="G24" s="715"/>
      <c r="I24" s="422"/>
      <c r="J24" s="422"/>
      <c r="K24" s="422"/>
      <c r="L24" s="422"/>
    </row>
    <row r="25" spans="1:12" s="401" customFormat="1" ht="21.75" customHeight="1" x14ac:dyDescent="0.25">
      <c r="A25" s="716" t="s">
        <v>215</v>
      </c>
      <c r="B25" s="716"/>
      <c r="C25" s="716"/>
      <c r="D25" s="716"/>
      <c r="E25" s="716"/>
      <c r="F25" s="716"/>
      <c r="G25" s="716"/>
      <c r="H25" s="421"/>
      <c r="I25" s="403"/>
      <c r="J25" s="403"/>
      <c r="K25" s="403"/>
      <c r="L25" s="403"/>
    </row>
    <row r="26" spans="1:12" s="401" customFormat="1" ht="78.400000000000006" customHeight="1" x14ac:dyDescent="0.25">
      <c r="A26" s="710" t="s">
        <v>272</v>
      </c>
      <c r="B26" s="710"/>
      <c r="C26" s="710"/>
      <c r="D26" s="710"/>
      <c r="E26" s="710"/>
      <c r="F26" s="710"/>
      <c r="G26" s="710"/>
      <c r="H26" s="423"/>
      <c r="I26" s="424"/>
      <c r="J26" s="424"/>
      <c r="K26" s="424"/>
    </row>
    <row r="27" spans="1:12" s="404" customFormat="1" ht="17.25" customHeight="1" x14ac:dyDescent="0.25">
      <c r="A27" s="399" t="s">
        <v>3</v>
      </c>
    </row>
    <row r="28" spans="1:12" s="404" customFormat="1" ht="15.75" customHeight="1" x14ac:dyDescent="0.25">
      <c r="A28" s="719" t="s">
        <v>75</v>
      </c>
      <c r="B28" s="719"/>
      <c r="C28" s="719"/>
      <c r="D28" s="719"/>
      <c r="E28" s="719"/>
      <c r="F28" s="719"/>
      <c r="G28" s="719"/>
    </row>
    <row r="29" spans="1:12" s="404" customFormat="1" ht="30.75" customHeight="1" x14ac:dyDescent="0.25">
      <c r="A29" s="707" t="s">
        <v>265</v>
      </c>
      <c r="B29" s="707"/>
      <c r="C29" s="707"/>
      <c r="D29" s="707"/>
      <c r="E29" s="707"/>
      <c r="F29" s="707"/>
      <c r="G29" s="707"/>
    </row>
    <row r="30" spans="1:12" s="404" customFormat="1" ht="16.7" customHeight="1" x14ac:dyDescent="0.25">
      <c r="A30" s="399" t="s">
        <v>51</v>
      </c>
    </row>
    <row r="31" spans="1:12" s="404" customFormat="1" ht="15.75" x14ac:dyDescent="0.25">
      <c r="A31" s="399" t="s">
        <v>52</v>
      </c>
    </row>
    <row r="32" spans="1:12" ht="38.65" customHeight="1" x14ac:dyDescent="0.25">
      <c r="A32" s="710" t="s">
        <v>196</v>
      </c>
      <c r="B32" s="710"/>
      <c r="C32" s="710"/>
      <c r="D32" s="710"/>
      <c r="E32" s="710"/>
      <c r="F32" s="710"/>
      <c r="G32" s="710"/>
      <c r="H32" s="425"/>
      <c r="I32" s="426"/>
      <c r="J32" s="426"/>
      <c r="K32" s="426"/>
    </row>
    <row r="33" spans="1:13" s="404" customFormat="1" ht="16.7" customHeight="1" x14ac:dyDescent="0.25">
      <c r="A33" s="716" t="s">
        <v>95</v>
      </c>
      <c r="B33" s="716"/>
      <c r="C33" s="716"/>
      <c r="D33" s="716"/>
      <c r="E33" s="716"/>
      <c r="F33" s="716"/>
      <c r="G33" s="716"/>
    </row>
    <row r="34" spans="1:13" s="23" customFormat="1" ht="20.25" customHeight="1" x14ac:dyDescent="0.25">
      <c r="A34" s="708" t="s">
        <v>40</v>
      </c>
      <c r="B34" s="708"/>
      <c r="C34" s="708"/>
      <c r="D34" s="708" t="s">
        <v>7</v>
      </c>
      <c r="E34" s="708" t="s">
        <v>41</v>
      </c>
      <c r="F34" s="708"/>
      <c r="G34" s="708"/>
    </row>
    <row r="35" spans="1:13" s="23" customFormat="1" ht="19.5" customHeight="1" x14ac:dyDescent="0.25">
      <c r="A35" s="708"/>
      <c r="B35" s="708"/>
      <c r="C35" s="708"/>
      <c r="D35" s="708"/>
      <c r="E35" s="394" t="s">
        <v>14</v>
      </c>
      <c r="F35" s="394" t="s">
        <v>25</v>
      </c>
      <c r="G35" s="394" t="s">
        <v>102</v>
      </c>
    </row>
    <row r="36" spans="1:13" s="23" customFormat="1" ht="31.15" customHeight="1" x14ac:dyDescent="0.25">
      <c r="A36" s="709" t="s">
        <v>197</v>
      </c>
      <c r="B36" s="709"/>
      <c r="C36" s="709"/>
      <c r="D36" s="390" t="s">
        <v>42</v>
      </c>
      <c r="E36" s="577">
        <v>0.22</v>
      </c>
      <c r="F36" s="577"/>
      <c r="G36" s="577"/>
      <c r="H36" s="427"/>
      <c r="I36" s="427"/>
      <c r="J36" s="427"/>
      <c r="K36" s="427"/>
      <c r="L36" s="427"/>
      <c r="M36" s="427"/>
    </row>
    <row r="37" spans="1:13" s="23" customFormat="1" ht="33.4" customHeight="1" x14ac:dyDescent="0.25">
      <c r="A37" s="709" t="s">
        <v>198</v>
      </c>
      <c r="B37" s="709"/>
      <c r="C37" s="709"/>
      <c r="D37" s="390" t="s">
        <v>42</v>
      </c>
      <c r="E37" s="578">
        <v>0.11</v>
      </c>
      <c r="F37" s="577"/>
      <c r="G37" s="578"/>
      <c r="H37" s="427"/>
      <c r="I37" s="427"/>
      <c r="J37" s="427"/>
      <c r="K37" s="427"/>
      <c r="L37" s="427"/>
      <c r="M37" s="427"/>
    </row>
    <row r="38" spans="1:13" ht="6" customHeight="1" x14ac:dyDescent="0.25"/>
    <row r="39" spans="1:13" ht="36.4" customHeight="1" x14ac:dyDescent="0.25">
      <c r="A39" s="710" t="s">
        <v>199</v>
      </c>
      <c r="B39" s="710"/>
      <c r="C39" s="710"/>
      <c r="D39" s="710"/>
      <c r="E39" s="710"/>
      <c r="F39" s="710"/>
      <c r="G39" s="710"/>
    </row>
    <row r="40" spans="1:13" ht="15.75" x14ac:dyDescent="0.25">
      <c r="A40" s="711" t="s">
        <v>5</v>
      </c>
      <c r="B40" s="711"/>
      <c r="C40" s="711"/>
      <c r="D40" s="711"/>
      <c r="E40" s="711"/>
      <c r="F40" s="711"/>
      <c r="G40" s="711"/>
      <c r="H40" s="397"/>
    </row>
    <row r="41" spans="1:13" ht="30.95" customHeight="1" x14ac:dyDescent="0.25">
      <c r="A41" s="712" t="s">
        <v>6</v>
      </c>
      <c r="B41" s="712" t="s">
        <v>7</v>
      </c>
      <c r="C41" s="405" t="s">
        <v>8</v>
      </c>
      <c r="D41" s="405" t="s">
        <v>9</v>
      </c>
      <c r="E41" s="703" t="s">
        <v>10</v>
      </c>
      <c r="F41" s="704"/>
      <c r="G41" s="705"/>
      <c r="H41" s="397"/>
    </row>
    <row r="42" spans="1:13" ht="17.25" customHeight="1" x14ac:dyDescent="0.25">
      <c r="A42" s="713"/>
      <c r="B42" s="714"/>
      <c r="C42" s="406" t="s">
        <v>12</v>
      </c>
      <c r="D42" s="406" t="s">
        <v>13</v>
      </c>
      <c r="E42" s="406" t="s">
        <v>14</v>
      </c>
      <c r="F42" s="406" t="s">
        <v>25</v>
      </c>
      <c r="G42" s="406" t="s">
        <v>102</v>
      </c>
      <c r="H42" s="397"/>
    </row>
    <row r="43" spans="1:13" ht="33" customHeight="1" x14ac:dyDescent="0.25">
      <c r="A43" s="407" t="s">
        <v>15</v>
      </c>
      <c r="B43" s="405" t="s">
        <v>16</v>
      </c>
      <c r="C43" s="556">
        <v>132073.20000000001</v>
      </c>
      <c r="D43" s="408">
        <v>317986</v>
      </c>
      <c r="E43" s="408">
        <f>E70</f>
        <v>120354</v>
      </c>
      <c r="F43" s="408">
        <v>120354</v>
      </c>
      <c r="G43" s="408">
        <v>120354</v>
      </c>
      <c r="H43" s="397"/>
    </row>
    <row r="44" spans="1:13" ht="20.45" customHeight="1" x14ac:dyDescent="0.25">
      <c r="A44" s="11" t="s">
        <v>17</v>
      </c>
      <c r="B44" s="588" t="s">
        <v>16</v>
      </c>
      <c r="C44" s="556">
        <v>166669.6</v>
      </c>
      <c r="D44" s="408">
        <v>0</v>
      </c>
      <c r="E44" s="408">
        <v>0</v>
      </c>
      <c r="F44" s="408"/>
      <c r="G44" s="408"/>
      <c r="H44" s="397"/>
    </row>
    <row r="45" spans="1:13" ht="15.75" x14ac:dyDescent="0.25">
      <c r="A45" s="409" t="s">
        <v>18</v>
      </c>
      <c r="B45" s="410" t="s">
        <v>16</v>
      </c>
      <c r="C45" s="411">
        <f>C43+C44</f>
        <v>298742.80000000005</v>
      </c>
      <c r="D45" s="411">
        <f t="shared" ref="D45:G45" si="0">D43</f>
        <v>317986</v>
      </c>
      <c r="E45" s="411">
        <f t="shared" si="0"/>
        <v>120354</v>
      </c>
      <c r="F45" s="411">
        <f t="shared" si="0"/>
        <v>120354</v>
      </c>
      <c r="G45" s="411">
        <f t="shared" si="0"/>
        <v>120354</v>
      </c>
      <c r="H45" s="422"/>
      <c r="I45" s="422"/>
      <c r="J45" s="422"/>
      <c r="K45" s="422"/>
    </row>
    <row r="46" spans="1:13" s="401" customFormat="1" ht="19.5" customHeight="1" x14ac:dyDescent="0.25">
      <c r="A46" s="715" t="s">
        <v>290</v>
      </c>
      <c r="B46" s="715"/>
      <c r="C46" s="715"/>
      <c r="D46" s="715"/>
      <c r="E46" s="715"/>
      <c r="F46" s="715"/>
      <c r="G46" s="715"/>
      <c r="H46" s="421"/>
      <c r="I46" s="403"/>
      <c r="J46" s="403"/>
      <c r="K46" s="403"/>
      <c r="L46" s="403"/>
    </row>
    <row r="47" spans="1:13" s="404" customFormat="1" ht="17.25" customHeight="1" x14ac:dyDescent="0.25">
      <c r="A47" s="399" t="s">
        <v>20</v>
      </c>
    </row>
    <row r="48" spans="1:13" s="404" customFormat="1" ht="18.600000000000001" customHeight="1" x14ac:dyDescent="0.25">
      <c r="A48" s="707" t="s">
        <v>264</v>
      </c>
      <c r="B48" s="707"/>
      <c r="C48" s="707"/>
      <c r="D48" s="707"/>
      <c r="E48" s="707"/>
      <c r="F48" s="707"/>
      <c r="G48" s="707"/>
    </row>
    <row r="49" spans="1:12" s="404" customFormat="1" ht="17.25" customHeight="1" x14ac:dyDescent="0.25">
      <c r="A49" s="399" t="s">
        <v>52</v>
      </c>
      <c r="B49" s="412"/>
      <c r="C49" s="412"/>
      <c r="D49" s="412"/>
      <c r="E49" s="412"/>
      <c r="F49" s="412"/>
      <c r="G49" s="412"/>
    </row>
    <row r="50" spans="1:12" ht="32.85" customHeight="1" x14ac:dyDescent="0.25">
      <c r="A50" s="700" t="s">
        <v>200</v>
      </c>
      <c r="B50" s="700"/>
      <c r="C50" s="700"/>
      <c r="D50" s="700"/>
      <c r="E50" s="700"/>
      <c r="F50" s="700"/>
      <c r="G50" s="700"/>
    </row>
    <row r="51" spans="1:12" ht="31.5" x14ac:dyDescent="0.25">
      <c r="A51" s="701" t="s">
        <v>21</v>
      </c>
      <c r="B51" s="702" t="s">
        <v>7</v>
      </c>
      <c r="C51" s="405" t="s">
        <v>8</v>
      </c>
      <c r="D51" s="405" t="s">
        <v>9</v>
      </c>
      <c r="E51" s="703" t="s">
        <v>10</v>
      </c>
      <c r="F51" s="704"/>
      <c r="G51" s="705"/>
      <c r="H51" s="397"/>
    </row>
    <row r="52" spans="1:12" ht="14.25" customHeight="1" x14ac:dyDescent="0.25">
      <c r="A52" s="701"/>
      <c r="B52" s="702"/>
      <c r="C52" s="406" t="s">
        <v>12</v>
      </c>
      <c r="D52" s="406" t="s">
        <v>13</v>
      </c>
      <c r="E52" s="406" t="s">
        <v>14</v>
      </c>
      <c r="F52" s="406" t="s">
        <v>25</v>
      </c>
      <c r="G52" s="406" t="s">
        <v>102</v>
      </c>
      <c r="H52" s="397"/>
    </row>
    <row r="53" spans="1:12" ht="15.75" x14ac:dyDescent="0.25">
      <c r="A53" s="413" t="s">
        <v>201</v>
      </c>
      <c r="B53" s="414" t="s">
        <v>202</v>
      </c>
      <c r="C53" s="428"/>
      <c r="D53" s="550">
        <v>2400</v>
      </c>
      <c r="E53" s="550" t="s">
        <v>62</v>
      </c>
      <c r="F53" s="550" t="s">
        <v>62</v>
      </c>
      <c r="G53" s="550"/>
      <c r="H53" s="397"/>
    </row>
    <row r="54" spans="1:12" ht="15.75" x14ac:dyDescent="0.25">
      <c r="A54" s="413" t="s">
        <v>203</v>
      </c>
      <c r="B54" s="414" t="s">
        <v>202</v>
      </c>
      <c r="C54" s="428"/>
      <c r="D54" s="550">
        <v>2816</v>
      </c>
      <c r="E54" s="550" t="s">
        <v>62</v>
      </c>
      <c r="F54" s="550" t="s">
        <v>62</v>
      </c>
      <c r="G54" s="550"/>
      <c r="H54" s="397"/>
    </row>
    <row r="55" spans="1:12" ht="15.75" x14ac:dyDescent="0.25">
      <c r="A55" s="413" t="s">
        <v>204</v>
      </c>
      <c r="B55" s="414" t="s">
        <v>205</v>
      </c>
      <c r="C55" s="428"/>
      <c r="D55" s="550">
        <v>385000</v>
      </c>
      <c r="E55" s="550" t="s">
        <v>62</v>
      </c>
      <c r="F55" s="550" t="s">
        <v>62</v>
      </c>
      <c r="G55" s="550"/>
      <c r="H55" s="397"/>
    </row>
    <row r="56" spans="1:12" ht="15.75" x14ac:dyDescent="0.25">
      <c r="A56" s="413" t="s">
        <v>206</v>
      </c>
      <c r="B56" s="414" t="s">
        <v>26</v>
      </c>
      <c r="C56" s="428"/>
      <c r="D56" s="550">
        <v>174000</v>
      </c>
      <c r="E56" s="550">
        <v>174000</v>
      </c>
      <c r="F56" s="550">
        <v>174000</v>
      </c>
      <c r="G56" s="550">
        <v>174000</v>
      </c>
      <c r="H56" s="397"/>
    </row>
    <row r="57" spans="1:12" ht="31.5" customHeight="1" x14ac:dyDescent="0.25">
      <c r="A57" s="413" t="s">
        <v>207</v>
      </c>
      <c r="B57" s="414" t="s">
        <v>26</v>
      </c>
      <c r="C57" s="428"/>
      <c r="D57" s="550">
        <v>100</v>
      </c>
      <c r="E57" s="550">
        <v>100</v>
      </c>
      <c r="F57" s="550">
        <v>100</v>
      </c>
      <c r="G57" s="550">
        <v>100</v>
      </c>
      <c r="H57" s="397"/>
    </row>
    <row r="58" spans="1:12" ht="31.5" customHeight="1" x14ac:dyDescent="0.25">
      <c r="A58" s="413" t="s">
        <v>208</v>
      </c>
      <c r="B58" s="414" t="s">
        <v>26</v>
      </c>
      <c r="C58" s="428"/>
      <c r="D58" s="550">
        <v>74000</v>
      </c>
      <c r="E58" s="550">
        <v>74000</v>
      </c>
      <c r="F58" s="550">
        <v>74000</v>
      </c>
      <c r="G58" s="550">
        <v>74000</v>
      </c>
      <c r="H58" s="397"/>
    </row>
    <row r="59" spans="1:12" ht="30" x14ac:dyDescent="0.25">
      <c r="A59" s="413" t="s">
        <v>209</v>
      </c>
      <c r="B59" s="414" t="s">
        <v>26</v>
      </c>
      <c r="C59" s="429"/>
      <c r="D59" s="550">
        <v>157</v>
      </c>
      <c r="E59" s="550">
        <v>1713</v>
      </c>
      <c r="F59" s="550">
        <v>1713</v>
      </c>
      <c r="G59" s="550">
        <v>1713</v>
      </c>
      <c r="H59" s="397"/>
    </row>
    <row r="60" spans="1:12" ht="30" x14ac:dyDescent="0.25">
      <c r="A60" s="413" t="s">
        <v>210</v>
      </c>
      <c r="B60" s="414" t="s">
        <v>202</v>
      </c>
      <c r="C60" s="429">
        <v>184</v>
      </c>
      <c r="D60" s="550">
        <v>245</v>
      </c>
      <c r="E60" s="550" t="s">
        <v>62</v>
      </c>
      <c r="F60" s="550" t="s">
        <v>62</v>
      </c>
      <c r="G60" s="550" t="s">
        <v>62</v>
      </c>
      <c r="H60" s="397"/>
    </row>
    <row r="61" spans="1:12" ht="12" customHeight="1" x14ac:dyDescent="0.25">
      <c r="A61" s="415"/>
      <c r="B61" s="416"/>
      <c r="C61" s="417"/>
      <c r="D61" s="417"/>
      <c r="E61" s="417"/>
      <c r="F61" s="417"/>
      <c r="G61" s="417"/>
      <c r="H61" s="397"/>
    </row>
    <row r="62" spans="1:12" ht="12" customHeight="1" x14ac:dyDescent="0.25">
      <c r="A62" s="415"/>
      <c r="B62" s="416"/>
      <c r="C62" s="417"/>
      <c r="D62" s="417"/>
      <c r="E62" s="417"/>
      <c r="F62" s="417"/>
      <c r="G62" s="417"/>
      <c r="H62" s="397"/>
    </row>
    <row r="63" spans="1:12" s="25" customFormat="1" ht="31.5" x14ac:dyDescent="0.25">
      <c r="A63" s="706" t="s">
        <v>6</v>
      </c>
      <c r="B63" s="706" t="s">
        <v>7</v>
      </c>
      <c r="C63" s="405" t="s">
        <v>8</v>
      </c>
      <c r="D63" s="405" t="s">
        <v>9</v>
      </c>
      <c r="E63" s="703" t="s">
        <v>10</v>
      </c>
      <c r="F63" s="704"/>
      <c r="G63" s="705"/>
      <c r="H63" s="430"/>
      <c r="I63" s="431"/>
      <c r="J63" s="431"/>
      <c r="K63" s="431"/>
      <c r="L63" s="431"/>
    </row>
    <row r="64" spans="1:12" s="25" customFormat="1" ht="15.75" x14ac:dyDescent="0.25">
      <c r="A64" s="706"/>
      <c r="B64" s="706"/>
      <c r="C64" s="406" t="s">
        <v>12</v>
      </c>
      <c r="D64" s="406" t="s">
        <v>13</v>
      </c>
      <c r="E64" s="406" t="s">
        <v>14</v>
      </c>
      <c r="F64" s="406" t="s">
        <v>25</v>
      </c>
      <c r="G64" s="406" t="s">
        <v>102</v>
      </c>
      <c r="H64" s="72"/>
      <c r="I64" s="431"/>
      <c r="J64" s="431"/>
      <c r="K64" s="431"/>
      <c r="L64" s="431"/>
    </row>
    <row r="65" spans="1:12" s="25" customFormat="1" ht="30" x14ac:dyDescent="0.25">
      <c r="A65" s="432" t="s">
        <v>211</v>
      </c>
      <c r="B65" s="433" t="s">
        <v>16</v>
      </c>
      <c r="C65" s="434">
        <f>SUM(C66:C68)</f>
        <v>132073.20000000001</v>
      </c>
      <c r="D65" s="434">
        <v>317986</v>
      </c>
      <c r="E65" s="434">
        <f>E68</f>
        <v>120354</v>
      </c>
      <c r="F65" s="434">
        <f t="shared" ref="F65:G65" si="1">F68</f>
        <v>120354</v>
      </c>
      <c r="G65" s="434">
        <f t="shared" si="1"/>
        <v>120354</v>
      </c>
      <c r="H65" s="72"/>
      <c r="I65" s="431"/>
      <c r="J65" s="431"/>
      <c r="K65" s="431"/>
      <c r="L65" s="431"/>
    </row>
    <row r="66" spans="1:12" s="71" customFormat="1" ht="15.75" x14ac:dyDescent="0.25">
      <c r="A66" s="435" t="s">
        <v>212</v>
      </c>
      <c r="B66" s="433" t="s">
        <v>16</v>
      </c>
      <c r="C66" s="436">
        <f>34607+297</f>
        <v>34904</v>
      </c>
      <c r="D66" s="436"/>
      <c r="E66" s="436"/>
      <c r="F66" s="436"/>
      <c r="G66" s="436"/>
      <c r="H66" s="70"/>
      <c r="I66" s="437"/>
      <c r="J66" s="437"/>
      <c r="K66" s="437"/>
      <c r="L66" s="437"/>
    </row>
    <row r="67" spans="1:12" s="71" customFormat="1" ht="30.75" customHeight="1" x14ac:dyDescent="0.25">
      <c r="A67" s="435" t="s">
        <v>76</v>
      </c>
      <c r="B67" s="433" t="s">
        <v>16</v>
      </c>
      <c r="C67" s="434">
        <v>12027</v>
      </c>
      <c r="D67" s="436"/>
      <c r="E67" s="436"/>
      <c r="F67" s="436"/>
      <c r="G67" s="436"/>
      <c r="H67" s="70"/>
      <c r="I67" s="437"/>
      <c r="J67" s="437"/>
      <c r="K67" s="437"/>
      <c r="L67" s="437"/>
    </row>
    <row r="68" spans="1:12" s="71" customFormat="1" ht="15.75" x14ac:dyDescent="0.25">
      <c r="A68" s="435" t="s">
        <v>267</v>
      </c>
      <c r="B68" s="433" t="s">
        <v>16</v>
      </c>
      <c r="C68" s="434">
        <v>85142.2</v>
      </c>
      <c r="D68" s="434">
        <v>317986</v>
      </c>
      <c r="E68" s="434">
        <v>120354</v>
      </c>
      <c r="F68" s="434">
        <v>120354</v>
      </c>
      <c r="G68" s="434">
        <v>120354</v>
      </c>
      <c r="H68" s="70"/>
      <c r="I68" s="437"/>
      <c r="J68" s="437"/>
      <c r="K68" s="437"/>
      <c r="L68" s="437"/>
    </row>
    <row r="69" spans="1:12" s="71" customFormat="1" ht="15.75" x14ac:dyDescent="0.25">
      <c r="A69" s="11" t="s">
        <v>17</v>
      </c>
      <c r="B69" s="589" t="s">
        <v>16</v>
      </c>
      <c r="C69" s="556">
        <v>166669.6</v>
      </c>
      <c r="D69" s="434"/>
      <c r="E69" s="434"/>
      <c r="F69" s="434"/>
      <c r="G69" s="434"/>
      <c r="H69" s="70"/>
      <c r="I69" s="437"/>
      <c r="J69" s="437"/>
      <c r="K69" s="437"/>
      <c r="L69" s="437"/>
    </row>
    <row r="70" spans="1:12" s="25" customFormat="1" ht="30.75" customHeight="1" x14ac:dyDescent="0.25">
      <c r="A70" s="438" t="s">
        <v>18</v>
      </c>
      <c r="B70" s="439" t="s">
        <v>16</v>
      </c>
      <c r="C70" s="440">
        <f>C65+C69</f>
        <v>298742.80000000005</v>
      </c>
      <c r="D70" s="440">
        <f>D65</f>
        <v>317986</v>
      </c>
      <c r="E70" s="440">
        <f t="shared" ref="E70:G70" si="2">E65</f>
        <v>120354</v>
      </c>
      <c r="F70" s="440">
        <f>F65</f>
        <v>120354</v>
      </c>
      <c r="G70" s="440">
        <f t="shared" si="2"/>
        <v>120354</v>
      </c>
      <c r="H70" s="72"/>
      <c r="I70" s="431"/>
      <c r="J70" s="441"/>
      <c r="K70" s="441"/>
      <c r="L70" s="441"/>
    </row>
    <row r="71" spans="1:12" s="25" customFormat="1" ht="10.5" customHeight="1" x14ac:dyDescent="0.25">
      <c r="A71" s="442"/>
      <c r="B71" s="443"/>
      <c r="C71" s="444"/>
      <c r="D71" s="444"/>
      <c r="E71" s="444"/>
      <c r="F71" s="444"/>
      <c r="G71" s="444"/>
      <c r="H71" s="72"/>
      <c r="I71" s="431"/>
      <c r="J71" s="441"/>
      <c r="K71" s="441"/>
      <c r="L71" s="441"/>
    </row>
  </sheetData>
  <mergeCells count="42">
    <mergeCell ref="D15:G15"/>
    <mergeCell ref="F1:G1"/>
    <mergeCell ref="D2:G2"/>
    <mergeCell ref="D3:G3"/>
    <mergeCell ref="D4:G4"/>
    <mergeCell ref="D7:G7"/>
    <mergeCell ref="D8:G8"/>
    <mergeCell ref="D9:G9"/>
    <mergeCell ref="D10:G10"/>
    <mergeCell ref="D12:G12"/>
    <mergeCell ref="D13:G13"/>
    <mergeCell ref="D14:G14"/>
    <mergeCell ref="A33:G33"/>
    <mergeCell ref="D16:G16"/>
    <mergeCell ref="A20:G20"/>
    <mergeCell ref="A21:G21"/>
    <mergeCell ref="A22:G22"/>
    <mergeCell ref="A24:G24"/>
    <mergeCell ref="A25:G25"/>
    <mergeCell ref="A26:G26"/>
    <mergeCell ref="A28:G28"/>
    <mergeCell ref="A29:G29"/>
    <mergeCell ref="A32:G32"/>
    <mergeCell ref="A48:G48"/>
    <mergeCell ref="A34:C35"/>
    <mergeCell ref="D34:D35"/>
    <mergeCell ref="E34:G34"/>
    <mergeCell ref="A36:C36"/>
    <mergeCell ref="A37:C37"/>
    <mergeCell ref="A39:G39"/>
    <mergeCell ref="A40:G40"/>
    <mergeCell ref="A41:A42"/>
    <mergeCell ref="B41:B42"/>
    <mergeCell ref="E41:G41"/>
    <mergeCell ref="A46:G46"/>
    <mergeCell ref="A50:G50"/>
    <mergeCell ref="A51:A52"/>
    <mergeCell ref="B51:B52"/>
    <mergeCell ref="E51:G51"/>
    <mergeCell ref="A63:A64"/>
    <mergeCell ref="B63:B64"/>
    <mergeCell ref="E63:G6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2" fitToHeight="0" orientation="landscape" r:id="rId1"/>
  <headerFooter alignWithMargins="0"/>
  <rowBreaks count="2" manualBreakCount="2">
    <brk id="27" max="6" man="1"/>
    <brk id="5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9"/>
  <sheetViews>
    <sheetView view="pageBreakPreview" topLeftCell="A35" zoomScale="75" zoomScaleSheetLayoutView="75" workbookViewId="0">
      <selection activeCell="C69" sqref="C69"/>
    </sheetView>
  </sheetViews>
  <sheetFormatPr defaultColWidth="8.7109375" defaultRowHeight="12.75" x14ac:dyDescent="0.2"/>
  <cols>
    <col min="1" max="1" width="40.5703125" style="168" customWidth="1"/>
    <col min="2" max="2" width="12.140625" style="168" customWidth="1"/>
    <col min="3" max="6" width="12.42578125" style="168" customWidth="1"/>
    <col min="7" max="7" width="17" style="168" customWidth="1"/>
    <col min="8" max="16384" width="8.7109375" style="168"/>
  </cols>
  <sheetData>
    <row r="1" spans="1:7" s="224" customFormat="1" ht="15.75" x14ac:dyDescent="0.25">
      <c r="A1" s="265"/>
      <c r="B1" s="223"/>
      <c r="G1" s="225" t="s">
        <v>103</v>
      </c>
    </row>
    <row r="2" spans="1:7" s="224" customFormat="1" ht="12" x14ac:dyDescent="0.25">
      <c r="A2" s="223"/>
      <c r="B2" s="223"/>
      <c r="G2" s="225" t="s">
        <v>104</v>
      </c>
    </row>
    <row r="3" spans="1:7" s="224" customFormat="1" ht="12" x14ac:dyDescent="0.25">
      <c r="A3" s="223"/>
      <c r="B3" s="223"/>
      <c r="G3" s="225" t="s">
        <v>105</v>
      </c>
    </row>
    <row r="4" spans="1:7" s="224" customFormat="1" ht="13.5" customHeight="1" x14ac:dyDescent="0.25">
      <c r="A4" s="223"/>
      <c r="B4" s="223"/>
      <c r="G4" s="225" t="s">
        <v>106</v>
      </c>
    </row>
    <row r="5" spans="1:7" s="224" customFormat="1" ht="13.5" customHeight="1" x14ac:dyDescent="0.25">
      <c r="A5" s="223"/>
      <c r="B5" s="153"/>
      <c r="G5" s="225" t="s">
        <v>107</v>
      </c>
    </row>
    <row r="6" spans="1:7" s="96" customFormat="1" ht="13.5" customHeight="1" x14ac:dyDescent="0.25">
      <c r="A6" s="226"/>
      <c r="B6" s="154"/>
      <c r="C6" s="227"/>
      <c r="D6" s="227"/>
      <c r="E6" s="227"/>
    </row>
    <row r="7" spans="1:7" s="96" customFormat="1" ht="15" x14ac:dyDescent="0.25">
      <c r="A7" s="226"/>
      <c r="B7" s="154"/>
      <c r="C7" s="227"/>
      <c r="D7" s="227"/>
      <c r="G7" s="228" t="s">
        <v>108</v>
      </c>
    </row>
    <row r="8" spans="1:7" s="96" customFormat="1" ht="13.5" customHeight="1" x14ac:dyDescent="0.25">
      <c r="A8" s="226"/>
      <c r="B8" s="154"/>
      <c r="C8" s="229"/>
      <c r="E8" s="229"/>
      <c r="F8" s="227"/>
      <c r="G8" s="227"/>
    </row>
    <row r="9" spans="1:7" s="230" customFormat="1" ht="15.75" x14ac:dyDescent="0.25">
      <c r="D9" s="230" t="s">
        <v>0</v>
      </c>
    </row>
    <row r="10" spans="1:7" s="230" customFormat="1" ht="15.75" x14ac:dyDescent="0.25">
      <c r="D10" s="230" t="s">
        <v>109</v>
      </c>
    </row>
    <row r="11" spans="1:7" s="230" customFormat="1" ht="15.75" x14ac:dyDescent="0.25">
      <c r="D11" s="230" t="s">
        <v>110</v>
      </c>
    </row>
    <row r="12" spans="1:7" s="230" customFormat="1" ht="26.25" customHeight="1" x14ac:dyDescent="0.25">
      <c r="D12" s="230" t="s">
        <v>121</v>
      </c>
    </row>
    <row r="13" spans="1:7" ht="15.75" x14ac:dyDescent="0.25">
      <c r="A13" s="249"/>
      <c r="B13" s="249"/>
      <c r="C13" s="249"/>
      <c r="D13" s="249"/>
      <c r="E13" s="249"/>
      <c r="F13" s="249"/>
      <c r="G13" s="249"/>
    </row>
    <row r="14" spans="1:7" ht="15.75" x14ac:dyDescent="0.25">
      <c r="A14" s="249"/>
      <c r="B14" s="249"/>
      <c r="C14" s="249"/>
      <c r="D14" s="249"/>
      <c r="E14" s="249"/>
      <c r="F14" s="249"/>
      <c r="G14" s="249"/>
    </row>
    <row r="15" spans="1:7" ht="15.75" x14ac:dyDescent="0.25">
      <c r="A15" s="249"/>
      <c r="B15" s="249"/>
      <c r="C15" s="249"/>
      <c r="D15" s="249"/>
      <c r="E15" s="249"/>
      <c r="F15" s="249"/>
      <c r="G15" s="249"/>
    </row>
    <row r="16" spans="1:7" ht="15.75" x14ac:dyDescent="0.25">
      <c r="A16" s="249"/>
      <c r="B16" s="249"/>
      <c r="C16" s="249"/>
      <c r="D16" s="249"/>
      <c r="E16" s="249"/>
      <c r="F16" s="249"/>
      <c r="G16" s="249"/>
    </row>
    <row r="17" spans="1:7" ht="15.75" x14ac:dyDescent="0.25">
      <c r="A17" s="741" t="s">
        <v>1</v>
      </c>
      <c r="B17" s="741"/>
      <c r="C17" s="741"/>
      <c r="D17" s="741"/>
      <c r="E17" s="741"/>
      <c r="F17" s="741"/>
      <c r="G17" s="741"/>
    </row>
    <row r="18" spans="1:7" ht="15.75" x14ac:dyDescent="0.25">
      <c r="A18" s="742" t="s">
        <v>111</v>
      </c>
      <c r="B18" s="742"/>
      <c r="C18" s="742"/>
      <c r="D18" s="742"/>
      <c r="E18" s="742"/>
      <c r="F18" s="742"/>
      <c r="G18" s="742"/>
    </row>
    <row r="19" spans="1:7" ht="15.75" x14ac:dyDescent="0.25">
      <c r="A19" s="741" t="s">
        <v>101</v>
      </c>
      <c r="B19" s="741"/>
      <c r="C19" s="741"/>
      <c r="D19" s="741"/>
      <c r="E19" s="741"/>
      <c r="F19" s="741"/>
      <c r="G19" s="741"/>
    </row>
    <row r="20" spans="1:7" ht="15.75" x14ac:dyDescent="0.2">
      <c r="A20" s="176"/>
      <c r="B20" s="176"/>
      <c r="C20" s="177"/>
      <c r="D20" s="177"/>
      <c r="E20" s="177"/>
      <c r="F20" s="177"/>
      <c r="G20" s="177"/>
    </row>
    <row r="21" spans="1:7" ht="30" customHeight="1" x14ac:dyDescent="0.2">
      <c r="A21" s="733" t="s">
        <v>128</v>
      </c>
      <c r="B21" s="733"/>
      <c r="C21" s="733"/>
      <c r="D21" s="733"/>
      <c r="E21" s="733"/>
      <c r="F21" s="733"/>
      <c r="G21" s="733"/>
    </row>
    <row r="22" spans="1:7" ht="23.25" customHeight="1" x14ac:dyDescent="0.2">
      <c r="A22" s="743" t="s">
        <v>213</v>
      </c>
      <c r="B22" s="743"/>
      <c r="C22" s="743"/>
      <c r="D22" s="743"/>
      <c r="E22" s="743"/>
      <c r="F22" s="743"/>
      <c r="G22" s="743"/>
    </row>
    <row r="23" spans="1:7" ht="95.1" customHeight="1" x14ac:dyDescent="0.2">
      <c r="A23" s="744" t="s">
        <v>273</v>
      </c>
      <c r="B23" s="744"/>
      <c r="C23" s="744"/>
      <c r="D23" s="744"/>
      <c r="E23" s="744"/>
      <c r="F23" s="744"/>
      <c r="G23" s="744"/>
    </row>
    <row r="24" spans="1:7" ht="15.75" x14ac:dyDescent="0.25">
      <c r="A24" s="737" t="s">
        <v>129</v>
      </c>
      <c r="B24" s="737"/>
      <c r="C24" s="737"/>
      <c r="D24" s="737"/>
      <c r="E24" s="737"/>
      <c r="F24" s="737"/>
      <c r="G24" s="737"/>
    </row>
    <row r="25" spans="1:7" ht="15.75" x14ac:dyDescent="0.25">
      <c r="A25" s="738" t="s">
        <v>257</v>
      </c>
      <c r="B25" s="738"/>
      <c r="C25" s="738"/>
      <c r="D25" s="738"/>
      <c r="E25" s="738"/>
      <c r="F25" s="738"/>
      <c r="G25" s="738"/>
    </row>
    <row r="26" spans="1:7" ht="31.5" customHeight="1" x14ac:dyDescent="0.25">
      <c r="A26" s="738" t="s">
        <v>82</v>
      </c>
      <c r="B26" s="738"/>
      <c r="C26" s="738"/>
      <c r="D26" s="738"/>
      <c r="E26" s="738"/>
      <c r="F26" s="738"/>
      <c r="G26" s="738"/>
    </row>
    <row r="27" spans="1:7" ht="18" customHeight="1" x14ac:dyDescent="0.25">
      <c r="A27" s="737" t="s">
        <v>254</v>
      </c>
      <c r="B27" s="737"/>
      <c r="C27" s="737"/>
      <c r="D27" s="737"/>
      <c r="E27" s="737"/>
      <c r="F27" s="737"/>
      <c r="G27" s="737"/>
    </row>
    <row r="28" spans="1:7" ht="14.25" customHeight="1" x14ac:dyDescent="0.25">
      <c r="A28" s="737" t="s">
        <v>280</v>
      </c>
      <c r="B28" s="737"/>
      <c r="C28" s="737"/>
      <c r="D28" s="737"/>
      <c r="E28" s="737"/>
      <c r="F28" s="737"/>
      <c r="G28" s="737"/>
    </row>
    <row r="29" spans="1:7" ht="35.25" customHeight="1" x14ac:dyDescent="0.25">
      <c r="A29" s="738" t="s">
        <v>130</v>
      </c>
      <c r="B29" s="738"/>
      <c r="C29" s="738"/>
      <c r="D29" s="738"/>
      <c r="E29" s="738"/>
      <c r="F29" s="738"/>
      <c r="G29" s="738"/>
    </row>
    <row r="30" spans="1:7" ht="24" customHeight="1" x14ac:dyDescent="0.2">
      <c r="A30" s="739" t="s">
        <v>131</v>
      </c>
      <c r="B30" s="739"/>
      <c r="C30" s="739"/>
      <c r="D30" s="739"/>
      <c r="E30" s="739"/>
      <c r="F30" s="739"/>
      <c r="G30" s="739"/>
    </row>
    <row r="31" spans="1:7" ht="45.95" customHeight="1" x14ac:dyDescent="0.2">
      <c r="A31" s="740" t="s">
        <v>40</v>
      </c>
      <c r="B31" s="740" t="s">
        <v>7</v>
      </c>
      <c r="C31" s="260" t="s">
        <v>8</v>
      </c>
      <c r="D31" s="260" t="s">
        <v>9</v>
      </c>
      <c r="E31" s="722" t="s">
        <v>10</v>
      </c>
      <c r="F31" s="723"/>
      <c r="G31" s="724"/>
    </row>
    <row r="32" spans="1:7" ht="25.5" customHeight="1" x14ac:dyDescent="0.2">
      <c r="A32" s="740"/>
      <c r="B32" s="740"/>
      <c r="C32" s="298" t="s">
        <v>12</v>
      </c>
      <c r="D32" s="298" t="s">
        <v>13</v>
      </c>
      <c r="E32" s="298" t="s">
        <v>14</v>
      </c>
      <c r="F32" s="298" t="s">
        <v>25</v>
      </c>
      <c r="G32" s="298" t="s">
        <v>102</v>
      </c>
    </row>
    <row r="33" spans="1:7" ht="57" customHeight="1" x14ac:dyDescent="0.2">
      <c r="A33" s="326" t="s">
        <v>132</v>
      </c>
      <c r="B33" s="254" t="s">
        <v>42</v>
      </c>
      <c r="C33" s="254">
        <v>100</v>
      </c>
      <c r="D33" s="254">
        <v>100</v>
      </c>
      <c r="E33" s="254">
        <v>100</v>
      </c>
      <c r="F33" s="254">
        <v>100</v>
      </c>
      <c r="G33" s="254">
        <v>100</v>
      </c>
    </row>
    <row r="34" spans="1:7" ht="15.75" hidden="1" x14ac:dyDescent="0.2">
      <c r="A34" s="256"/>
      <c r="B34" s="255"/>
      <c r="C34" s="255"/>
      <c r="D34" s="255"/>
      <c r="E34" s="255"/>
      <c r="F34" s="255"/>
      <c r="G34" s="255"/>
    </row>
    <row r="35" spans="1:7" ht="43.5" customHeight="1" x14ac:dyDescent="0.2">
      <c r="A35" s="727" t="s">
        <v>133</v>
      </c>
      <c r="B35" s="727"/>
      <c r="C35" s="727"/>
      <c r="D35" s="727"/>
      <c r="E35" s="727"/>
      <c r="F35" s="727"/>
      <c r="G35" s="727"/>
    </row>
    <row r="36" spans="1:7" ht="15.75" x14ac:dyDescent="0.2">
      <c r="A36" s="728" t="s">
        <v>5</v>
      </c>
      <c r="B36" s="729"/>
      <c r="C36" s="729"/>
      <c r="D36" s="729"/>
      <c r="E36" s="729"/>
      <c r="F36" s="729"/>
      <c r="G36" s="730"/>
    </row>
    <row r="37" spans="1:7" ht="53.25" customHeight="1" x14ac:dyDescent="0.2">
      <c r="A37" s="731" t="s">
        <v>6</v>
      </c>
      <c r="B37" s="721" t="s">
        <v>7</v>
      </c>
      <c r="C37" s="260" t="s">
        <v>8</v>
      </c>
      <c r="D37" s="260" t="s">
        <v>9</v>
      </c>
      <c r="E37" s="722" t="s">
        <v>10</v>
      </c>
      <c r="F37" s="723"/>
      <c r="G37" s="724"/>
    </row>
    <row r="38" spans="1:7" ht="27.75" customHeight="1" x14ac:dyDescent="0.2">
      <c r="A38" s="732"/>
      <c r="B38" s="721"/>
      <c r="C38" s="298" t="s">
        <v>12</v>
      </c>
      <c r="D38" s="298" t="s">
        <v>13</v>
      </c>
      <c r="E38" s="298" t="s">
        <v>14</v>
      </c>
      <c r="F38" s="298" t="s">
        <v>25</v>
      </c>
      <c r="G38" s="298" t="s">
        <v>102</v>
      </c>
    </row>
    <row r="39" spans="1:7" ht="27.75" customHeight="1" x14ac:dyDescent="0.2">
      <c r="A39" s="180" t="s">
        <v>17</v>
      </c>
      <c r="B39" s="254" t="s">
        <v>16</v>
      </c>
      <c r="C39" s="181">
        <v>2792</v>
      </c>
      <c r="D39" s="181">
        <v>3668.5</v>
      </c>
      <c r="E39" s="181">
        <v>5084</v>
      </c>
      <c r="F39" s="181">
        <v>5338</v>
      </c>
      <c r="G39" s="181">
        <v>5525</v>
      </c>
    </row>
    <row r="40" spans="1:7" ht="35.25" customHeight="1" x14ac:dyDescent="0.2">
      <c r="A40" s="303" t="s">
        <v>18</v>
      </c>
      <c r="B40" s="304" t="s">
        <v>16</v>
      </c>
      <c r="C40" s="305">
        <v>2792</v>
      </c>
      <c r="D40" s="305">
        <v>3668.5</v>
      </c>
      <c r="E40" s="305">
        <v>5084</v>
      </c>
      <c r="F40" s="305">
        <v>5338</v>
      </c>
      <c r="G40" s="305">
        <v>5525</v>
      </c>
    </row>
    <row r="41" spans="1:7" ht="15.75" hidden="1" x14ac:dyDescent="0.2">
      <c r="A41" s="733" t="s">
        <v>93</v>
      </c>
      <c r="B41" s="733"/>
      <c r="C41" s="733"/>
      <c r="D41" s="733"/>
      <c r="E41" s="733"/>
      <c r="F41" s="733"/>
      <c r="G41" s="733"/>
    </row>
    <row r="42" spans="1:7" ht="15" hidden="1" customHeight="1" x14ac:dyDescent="0.25">
      <c r="A42" s="249" t="s">
        <v>94</v>
      </c>
      <c r="B42" s="182"/>
      <c r="C42" s="182"/>
      <c r="D42" s="182"/>
      <c r="E42" s="182"/>
      <c r="F42" s="182"/>
      <c r="G42" s="182"/>
    </row>
    <row r="43" spans="1:7" ht="35.25" hidden="1" customHeight="1" x14ac:dyDescent="0.2">
      <c r="A43" s="734" t="s">
        <v>134</v>
      </c>
      <c r="B43" s="734"/>
      <c r="C43" s="734"/>
      <c r="D43" s="734"/>
      <c r="E43" s="734"/>
      <c r="F43" s="734"/>
      <c r="G43" s="734"/>
    </row>
    <row r="44" spans="1:7" s="90" customFormat="1" ht="13.5" hidden="1" customHeight="1" x14ac:dyDescent="0.25">
      <c r="A44" s="230" t="s">
        <v>67</v>
      </c>
    </row>
    <row r="45" spans="1:7" ht="39.75" hidden="1" customHeight="1" x14ac:dyDescent="0.2">
      <c r="A45" s="727" t="s">
        <v>135</v>
      </c>
      <c r="B45" s="727"/>
      <c r="C45" s="727"/>
      <c r="D45" s="727"/>
      <c r="E45" s="727"/>
      <c r="F45" s="727"/>
      <c r="G45" s="727"/>
    </row>
    <row r="46" spans="1:7" ht="47.25" hidden="1" x14ac:dyDescent="0.2">
      <c r="A46" s="735" t="s">
        <v>21</v>
      </c>
      <c r="B46" s="721" t="s">
        <v>7</v>
      </c>
      <c r="C46" s="254" t="s">
        <v>8</v>
      </c>
      <c r="D46" s="254" t="s">
        <v>9</v>
      </c>
      <c r="E46" s="721" t="s">
        <v>10</v>
      </c>
      <c r="F46" s="721"/>
      <c r="G46" s="721"/>
    </row>
    <row r="47" spans="1:7" ht="26.25" hidden="1" customHeight="1" x14ac:dyDescent="0.2">
      <c r="A47" s="736"/>
      <c r="B47" s="721"/>
      <c r="C47" s="254" t="s">
        <v>68</v>
      </c>
      <c r="D47" s="254" t="s">
        <v>11</v>
      </c>
      <c r="E47" s="254" t="s">
        <v>12</v>
      </c>
      <c r="F47" s="254" t="s">
        <v>13</v>
      </c>
      <c r="G47" s="254" t="s">
        <v>14</v>
      </c>
    </row>
    <row r="48" spans="1:7" ht="27.75" hidden="1" customHeight="1" x14ac:dyDescent="0.2">
      <c r="A48" s="183"/>
      <c r="B48" s="184"/>
      <c r="C48" s="185"/>
      <c r="D48" s="185"/>
      <c r="E48" s="184"/>
      <c r="F48" s="184"/>
      <c r="G48" s="184"/>
    </row>
    <row r="49" spans="1:7" ht="18.75" hidden="1" customHeight="1" x14ac:dyDescent="0.2">
      <c r="A49" s="186"/>
      <c r="B49" s="186"/>
      <c r="C49" s="186"/>
      <c r="D49" s="186"/>
      <c r="E49" s="186"/>
      <c r="F49" s="186"/>
      <c r="G49" s="186"/>
    </row>
    <row r="50" spans="1:7" ht="19.5" hidden="1" customHeight="1" x14ac:dyDescent="0.2">
      <c r="A50" s="725" t="s">
        <v>136</v>
      </c>
      <c r="B50" s="721" t="s">
        <v>7</v>
      </c>
      <c r="C50" s="254" t="s">
        <v>8</v>
      </c>
      <c r="D50" s="254" t="s">
        <v>9</v>
      </c>
      <c r="E50" s="721" t="s">
        <v>10</v>
      </c>
      <c r="F50" s="721"/>
      <c r="G50" s="721"/>
    </row>
    <row r="51" spans="1:7" ht="33" hidden="1" customHeight="1" x14ac:dyDescent="0.2">
      <c r="A51" s="726"/>
      <c r="B51" s="721"/>
      <c r="C51" s="254" t="s">
        <v>68</v>
      </c>
      <c r="D51" s="254" t="s">
        <v>11</v>
      </c>
      <c r="E51" s="254" t="s">
        <v>12</v>
      </c>
      <c r="F51" s="254" t="s">
        <v>13</v>
      </c>
      <c r="G51" s="254" t="s">
        <v>14</v>
      </c>
    </row>
    <row r="52" spans="1:7" ht="28.5" hidden="1" customHeight="1" x14ac:dyDescent="0.2">
      <c r="A52" s="180" t="s">
        <v>15</v>
      </c>
      <c r="B52" s="254" t="s">
        <v>16</v>
      </c>
      <c r="C52" s="181">
        <f>SUM(C53:C54)</f>
        <v>0</v>
      </c>
      <c r="D52" s="181">
        <f>SUM(D53:D54)</f>
        <v>0</v>
      </c>
      <c r="E52" s="181">
        <f>SUM(E53:E54)</f>
        <v>0</v>
      </c>
      <c r="F52" s="181">
        <f>SUM(F53:F54)</f>
        <v>0</v>
      </c>
      <c r="G52" s="181">
        <f>SUM(G53:G54)</f>
        <v>0</v>
      </c>
    </row>
    <row r="53" spans="1:7" ht="21.75" hidden="1" customHeight="1" x14ac:dyDescent="0.2">
      <c r="A53" s="187" t="s">
        <v>63</v>
      </c>
      <c r="B53" s="254" t="s">
        <v>16</v>
      </c>
      <c r="C53" s="181">
        <v>0</v>
      </c>
      <c r="D53" s="181">
        <v>0</v>
      </c>
      <c r="E53" s="181">
        <v>0</v>
      </c>
      <c r="F53" s="181">
        <v>0</v>
      </c>
      <c r="G53" s="181">
        <v>0</v>
      </c>
    </row>
    <row r="54" spans="1:7" ht="37.5" hidden="1" customHeight="1" x14ac:dyDescent="0.2">
      <c r="A54" s="187" t="s">
        <v>137</v>
      </c>
      <c r="B54" s="254" t="s">
        <v>16</v>
      </c>
      <c r="C54" s="181">
        <v>0</v>
      </c>
      <c r="D54" s="181">
        <v>0</v>
      </c>
      <c r="E54" s="181">
        <v>0</v>
      </c>
      <c r="F54" s="181">
        <v>0</v>
      </c>
      <c r="G54" s="181">
        <v>0</v>
      </c>
    </row>
    <row r="55" spans="1:7" ht="6" customHeight="1" x14ac:dyDescent="0.2">
      <c r="A55" s="257"/>
      <c r="B55" s="257"/>
      <c r="C55" s="257"/>
      <c r="D55" s="257"/>
      <c r="E55" s="257"/>
      <c r="F55" s="257"/>
      <c r="G55" s="257"/>
    </row>
    <row r="56" spans="1:7" ht="48.75" customHeight="1" x14ac:dyDescent="0.2">
      <c r="A56" s="721" t="s">
        <v>21</v>
      </c>
      <c r="B56" s="721" t="s">
        <v>7</v>
      </c>
      <c r="C56" s="260" t="s">
        <v>8</v>
      </c>
      <c r="D56" s="260" t="s">
        <v>9</v>
      </c>
      <c r="E56" s="722" t="s">
        <v>10</v>
      </c>
      <c r="F56" s="723"/>
      <c r="G56" s="724"/>
    </row>
    <row r="57" spans="1:7" ht="15.75" x14ac:dyDescent="0.2">
      <c r="A57" s="721"/>
      <c r="B57" s="721"/>
      <c r="C57" s="298" t="s">
        <v>12</v>
      </c>
      <c r="D57" s="298" t="s">
        <v>13</v>
      </c>
      <c r="E57" s="298" t="s">
        <v>14</v>
      </c>
      <c r="F57" s="298" t="s">
        <v>25</v>
      </c>
      <c r="G57" s="298" t="s">
        <v>102</v>
      </c>
    </row>
    <row r="58" spans="1:7" ht="43.5" customHeight="1" x14ac:dyDescent="0.2">
      <c r="A58" s="327" t="s">
        <v>138</v>
      </c>
      <c r="B58" s="254" t="s">
        <v>26</v>
      </c>
      <c r="C58" s="254">
        <v>168</v>
      </c>
      <c r="D58" s="565">
        <v>185</v>
      </c>
      <c r="E58" s="565">
        <v>310</v>
      </c>
      <c r="F58" s="565">
        <v>310</v>
      </c>
      <c r="G58" s="565">
        <v>310</v>
      </c>
    </row>
    <row r="59" spans="1:7" ht="17.25" customHeight="1" x14ac:dyDescent="0.2">
      <c r="A59" s="176"/>
      <c r="B59" s="176"/>
      <c r="C59" s="176"/>
      <c r="D59" s="176"/>
      <c r="E59" s="176"/>
      <c r="F59" s="176"/>
      <c r="G59" s="176"/>
    </row>
  </sheetData>
  <mergeCells count="33">
    <mergeCell ref="A27:G27"/>
    <mergeCell ref="A17:G17"/>
    <mergeCell ref="A18:G18"/>
    <mergeCell ref="A19:G19"/>
    <mergeCell ref="A21:G21"/>
    <mergeCell ref="A22:G22"/>
    <mergeCell ref="A23:G23"/>
    <mergeCell ref="A24:G24"/>
    <mergeCell ref="A25:G25"/>
    <mergeCell ref="A26:G26"/>
    <mergeCell ref="A28:G28"/>
    <mergeCell ref="A29:G29"/>
    <mergeCell ref="A30:G30"/>
    <mergeCell ref="A31:A32"/>
    <mergeCell ref="B31:B32"/>
    <mergeCell ref="E31:G31"/>
    <mergeCell ref="A41:G41"/>
    <mergeCell ref="A43:G43"/>
    <mergeCell ref="A45:G45"/>
    <mergeCell ref="A46:A47"/>
    <mergeCell ref="B46:B47"/>
    <mergeCell ref="E46:G46"/>
    <mergeCell ref="A35:G35"/>
    <mergeCell ref="A36:G36"/>
    <mergeCell ref="A37:A38"/>
    <mergeCell ref="B37:B38"/>
    <mergeCell ref="E37:G37"/>
    <mergeCell ref="A56:A57"/>
    <mergeCell ref="B56:B57"/>
    <mergeCell ref="E56:G56"/>
    <mergeCell ref="A50:A51"/>
    <mergeCell ref="B50:B51"/>
    <mergeCell ref="E50:G50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2" manualBreakCount="2">
    <brk id="23" max="6" man="1"/>
    <brk id="4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3"/>
  <sheetViews>
    <sheetView view="pageBreakPreview" topLeftCell="A10" zoomScale="80" zoomScaleNormal="70" zoomScaleSheetLayoutView="80" workbookViewId="0">
      <selection activeCell="A24" sqref="A24:G24"/>
    </sheetView>
  </sheetViews>
  <sheetFormatPr defaultRowHeight="15" x14ac:dyDescent="0.25"/>
  <cols>
    <col min="1" max="1" width="43.5703125" style="192" customWidth="1"/>
    <col min="2" max="2" width="19.42578125" style="192" customWidth="1"/>
    <col min="3" max="3" width="14.140625" style="190" customWidth="1"/>
    <col min="4" max="4" width="16.28515625" style="190" customWidth="1"/>
    <col min="5" max="5" width="15.28515625" style="190" customWidth="1"/>
    <col min="6" max="6" width="14.140625" style="190" customWidth="1"/>
    <col min="7" max="7" width="14" style="190" customWidth="1"/>
    <col min="8" max="8" width="32.85546875" style="190" customWidth="1"/>
    <col min="9" max="9" width="11" style="189" customWidth="1"/>
    <col min="10" max="10" width="11.140625" style="190" customWidth="1"/>
    <col min="11" max="12" width="13.28515625" style="190" customWidth="1"/>
    <col min="13" max="13" width="13.85546875" style="190" customWidth="1"/>
    <col min="14" max="17" width="9.140625" style="190" customWidth="1"/>
    <col min="18" max="256" width="9.140625" style="190"/>
    <col min="257" max="257" width="46.140625" style="190" customWidth="1"/>
    <col min="258" max="258" width="30.7109375" style="190" customWidth="1"/>
    <col min="259" max="259" width="20.85546875" style="190" customWidth="1"/>
    <col min="260" max="261" width="20.42578125" style="190" customWidth="1"/>
    <col min="262" max="262" width="14.7109375" style="190" customWidth="1"/>
    <col min="263" max="263" width="14" style="190" customWidth="1"/>
    <col min="264" max="264" width="32.85546875" style="190" customWidth="1"/>
    <col min="265" max="265" width="11" style="190" customWidth="1"/>
    <col min="266" max="266" width="11.140625" style="190" customWidth="1"/>
    <col min="267" max="268" width="13.28515625" style="190" customWidth="1"/>
    <col min="269" max="269" width="13.85546875" style="190" customWidth="1"/>
    <col min="270" max="273" width="9.140625" style="190" customWidth="1"/>
    <col min="274" max="512" width="9.140625" style="190"/>
    <col min="513" max="513" width="46.140625" style="190" customWidth="1"/>
    <col min="514" max="514" width="30.7109375" style="190" customWidth="1"/>
    <col min="515" max="515" width="20.85546875" style="190" customWidth="1"/>
    <col min="516" max="517" width="20.42578125" style="190" customWidth="1"/>
    <col min="518" max="518" width="14.7109375" style="190" customWidth="1"/>
    <col min="519" max="519" width="14" style="190" customWidth="1"/>
    <col min="520" max="520" width="32.85546875" style="190" customWidth="1"/>
    <col min="521" max="521" width="11" style="190" customWidth="1"/>
    <col min="522" max="522" width="11.140625" style="190" customWidth="1"/>
    <col min="523" max="524" width="13.28515625" style="190" customWidth="1"/>
    <col min="525" max="525" width="13.85546875" style="190" customWidth="1"/>
    <col min="526" max="529" width="9.140625" style="190" customWidth="1"/>
    <col min="530" max="768" width="9.140625" style="190"/>
    <col min="769" max="769" width="46.140625" style="190" customWidth="1"/>
    <col min="770" max="770" width="30.7109375" style="190" customWidth="1"/>
    <col min="771" max="771" width="20.85546875" style="190" customWidth="1"/>
    <col min="772" max="773" width="20.42578125" style="190" customWidth="1"/>
    <col min="774" max="774" width="14.7109375" style="190" customWidth="1"/>
    <col min="775" max="775" width="14" style="190" customWidth="1"/>
    <col min="776" max="776" width="32.85546875" style="190" customWidth="1"/>
    <col min="777" max="777" width="11" style="190" customWidth="1"/>
    <col min="778" max="778" width="11.140625" style="190" customWidth="1"/>
    <col min="779" max="780" width="13.28515625" style="190" customWidth="1"/>
    <col min="781" max="781" width="13.85546875" style="190" customWidth="1"/>
    <col min="782" max="785" width="9.140625" style="190" customWidth="1"/>
    <col min="786" max="1024" width="9.140625" style="190"/>
    <col min="1025" max="1025" width="46.140625" style="190" customWidth="1"/>
    <col min="1026" max="1026" width="30.7109375" style="190" customWidth="1"/>
    <col min="1027" max="1027" width="20.85546875" style="190" customWidth="1"/>
    <col min="1028" max="1029" width="20.42578125" style="190" customWidth="1"/>
    <col min="1030" max="1030" width="14.7109375" style="190" customWidth="1"/>
    <col min="1031" max="1031" width="14" style="190" customWidth="1"/>
    <col min="1032" max="1032" width="32.85546875" style="190" customWidth="1"/>
    <col min="1033" max="1033" width="11" style="190" customWidth="1"/>
    <col min="1034" max="1034" width="11.140625" style="190" customWidth="1"/>
    <col min="1035" max="1036" width="13.28515625" style="190" customWidth="1"/>
    <col min="1037" max="1037" width="13.85546875" style="190" customWidth="1"/>
    <col min="1038" max="1041" width="9.140625" style="190" customWidth="1"/>
    <col min="1042" max="1280" width="9.140625" style="190"/>
    <col min="1281" max="1281" width="46.140625" style="190" customWidth="1"/>
    <col min="1282" max="1282" width="30.7109375" style="190" customWidth="1"/>
    <col min="1283" max="1283" width="20.85546875" style="190" customWidth="1"/>
    <col min="1284" max="1285" width="20.42578125" style="190" customWidth="1"/>
    <col min="1286" max="1286" width="14.7109375" style="190" customWidth="1"/>
    <col min="1287" max="1287" width="14" style="190" customWidth="1"/>
    <col min="1288" max="1288" width="32.85546875" style="190" customWidth="1"/>
    <col min="1289" max="1289" width="11" style="190" customWidth="1"/>
    <col min="1290" max="1290" width="11.140625" style="190" customWidth="1"/>
    <col min="1291" max="1292" width="13.28515625" style="190" customWidth="1"/>
    <col min="1293" max="1293" width="13.85546875" style="190" customWidth="1"/>
    <col min="1294" max="1297" width="9.140625" style="190" customWidth="1"/>
    <col min="1298" max="1536" width="9.140625" style="190"/>
    <col min="1537" max="1537" width="46.140625" style="190" customWidth="1"/>
    <col min="1538" max="1538" width="30.7109375" style="190" customWidth="1"/>
    <col min="1539" max="1539" width="20.85546875" style="190" customWidth="1"/>
    <col min="1540" max="1541" width="20.42578125" style="190" customWidth="1"/>
    <col min="1542" max="1542" width="14.7109375" style="190" customWidth="1"/>
    <col min="1543" max="1543" width="14" style="190" customWidth="1"/>
    <col min="1544" max="1544" width="32.85546875" style="190" customWidth="1"/>
    <col min="1545" max="1545" width="11" style="190" customWidth="1"/>
    <col min="1546" max="1546" width="11.140625" style="190" customWidth="1"/>
    <col min="1547" max="1548" width="13.28515625" style="190" customWidth="1"/>
    <col min="1549" max="1549" width="13.85546875" style="190" customWidth="1"/>
    <col min="1550" max="1553" width="9.140625" style="190" customWidth="1"/>
    <col min="1554" max="1792" width="9.140625" style="190"/>
    <col min="1793" max="1793" width="46.140625" style="190" customWidth="1"/>
    <col min="1794" max="1794" width="30.7109375" style="190" customWidth="1"/>
    <col min="1795" max="1795" width="20.85546875" style="190" customWidth="1"/>
    <col min="1796" max="1797" width="20.42578125" style="190" customWidth="1"/>
    <col min="1798" max="1798" width="14.7109375" style="190" customWidth="1"/>
    <col min="1799" max="1799" width="14" style="190" customWidth="1"/>
    <col min="1800" max="1800" width="32.85546875" style="190" customWidth="1"/>
    <col min="1801" max="1801" width="11" style="190" customWidth="1"/>
    <col min="1802" max="1802" width="11.140625" style="190" customWidth="1"/>
    <col min="1803" max="1804" width="13.28515625" style="190" customWidth="1"/>
    <col min="1805" max="1805" width="13.85546875" style="190" customWidth="1"/>
    <col min="1806" max="1809" width="9.140625" style="190" customWidth="1"/>
    <col min="1810" max="2048" width="9.140625" style="190"/>
    <col min="2049" max="2049" width="46.140625" style="190" customWidth="1"/>
    <col min="2050" max="2050" width="30.7109375" style="190" customWidth="1"/>
    <col min="2051" max="2051" width="20.85546875" style="190" customWidth="1"/>
    <col min="2052" max="2053" width="20.42578125" style="190" customWidth="1"/>
    <col min="2054" max="2054" width="14.7109375" style="190" customWidth="1"/>
    <col min="2055" max="2055" width="14" style="190" customWidth="1"/>
    <col min="2056" max="2056" width="32.85546875" style="190" customWidth="1"/>
    <col min="2057" max="2057" width="11" style="190" customWidth="1"/>
    <col min="2058" max="2058" width="11.140625" style="190" customWidth="1"/>
    <col min="2059" max="2060" width="13.28515625" style="190" customWidth="1"/>
    <col min="2061" max="2061" width="13.85546875" style="190" customWidth="1"/>
    <col min="2062" max="2065" width="9.140625" style="190" customWidth="1"/>
    <col min="2066" max="2304" width="9.140625" style="190"/>
    <col min="2305" max="2305" width="46.140625" style="190" customWidth="1"/>
    <col min="2306" max="2306" width="30.7109375" style="190" customWidth="1"/>
    <col min="2307" max="2307" width="20.85546875" style="190" customWidth="1"/>
    <col min="2308" max="2309" width="20.42578125" style="190" customWidth="1"/>
    <col min="2310" max="2310" width="14.7109375" style="190" customWidth="1"/>
    <col min="2311" max="2311" width="14" style="190" customWidth="1"/>
    <col min="2312" max="2312" width="32.85546875" style="190" customWidth="1"/>
    <col min="2313" max="2313" width="11" style="190" customWidth="1"/>
    <col min="2314" max="2314" width="11.140625" style="190" customWidth="1"/>
    <col min="2315" max="2316" width="13.28515625" style="190" customWidth="1"/>
    <col min="2317" max="2317" width="13.85546875" style="190" customWidth="1"/>
    <col min="2318" max="2321" width="9.140625" style="190" customWidth="1"/>
    <col min="2322" max="2560" width="9.140625" style="190"/>
    <col min="2561" max="2561" width="46.140625" style="190" customWidth="1"/>
    <col min="2562" max="2562" width="30.7109375" style="190" customWidth="1"/>
    <col min="2563" max="2563" width="20.85546875" style="190" customWidth="1"/>
    <col min="2564" max="2565" width="20.42578125" style="190" customWidth="1"/>
    <col min="2566" max="2566" width="14.7109375" style="190" customWidth="1"/>
    <col min="2567" max="2567" width="14" style="190" customWidth="1"/>
    <col min="2568" max="2568" width="32.85546875" style="190" customWidth="1"/>
    <col min="2569" max="2569" width="11" style="190" customWidth="1"/>
    <col min="2570" max="2570" width="11.140625" style="190" customWidth="1"/>
    <col min="2571" max="2572" width="13.28515625" style="190" customWidth="1"/>
    <col min="2573" max="2573" width="13.85546875" style="190" customWidth="1"/>
    <col min="2574" max="2577" width="9.140625" style="190" customWidth="1"/>
    <col min="2578" max="2816" width="9.140625" style="190"/>
    <col min="2817" max="2817" width="46.140625" style="190" customWidth="1"/>
    <col min="2818" max="2818" width="30.7109375" style="190" customWidth="1"/>
    <col min="2819" max="2819" width="20.85546875" style="190" customWidth="1"/>
    <col min="2820" max="2821" width="20.42578125" style="190" customWidth="1"/>
    <col min="2822" max="2822" width="14.7109375" style="190" customWidth="1"/>
    <col min="2823" max="2823" width="14" style="190" customWidth="1"/>
    <col min="2824" max="2824" width="32.85546875" style="190" customWidth="1"/>
    <col min="2825" max="2825" width="11" style="190" customWidth="1"/>
    <col min="2826" max="2826" width="11.140625" style="190" customWidth="1"/>
    <col min="2827" max="2828" width="13.28515625" style="190" customWidth="1"/>
    <col min="2829" max="2829" width="13.85546875" style="190" customWidth="1"/>
    <col min="2830" max="2833" width="9.140625" style="190" customWidth="1"/>
    <col min="2834" max="3072" width="9.140625" style="190"/>
    <col min="3073" max="3073" width="46.140625" style="190" customWidth="1"/>
    <col min="3074" max="3074" width="30.7109375" style="190" customWidth="1"/>
    <col min="3075" max="3075" width="20.85546875" style="190" customWidth="1"/>
    <col min="3076" max="3077" width="20.42578125" style="190" customWidth="1"/>
    <col min="3078" max="3078" width="14.7109375" style="190" customWidth="1"/>
    <col min="3079" max="3079" width="14" style="190" customWidth="1"/>
    <col min="3080" max="3080" width="32.85546875" style="190" customWidth="1"/>
    <col min="3081" max="3081" width="11" style="190" customWidth="1"/>
    <col min="3082" max="3082" width="11.140625" style="190" customWidth="1"/>
    <col min="3083" max="3084" width="13.28515625" style="190" customWidth="1"/>
    <col min="3085" max="3085" width="13.85546875" style="190" customWidth="1"/>
    <col min="3086" max="3089" width="9.140625" style="190" customWidth="1"/>
    <col min="3090" max="3328" width="9.140625" style="190"/>
    <col min="3329" max="3329" width="46.140625" style="190" customWidth="1"/>
    <col min="3330" max="3330" width="30.7109375" style="190" customWidth="1"/>
    <col min="3331" max="3331" width="20.85546875" style="190" customWidth="1"/>
    <col min="3332" max="3333" width="20.42578125" style="190" customWidth="1"/>
    <col min="3334" max="3334" width="14.7109375" style="190" customWidth="1"/>
    <col min="3335" max="3335" width="14" style="190" customWidth="1"/>
    <col min="3336" max="3336" width="32.85546875" style="190" customWidth="1"/>
    <col min="3337" max="3337" width="11" style="190" customWidth="1"/>
    <col min="3338" max="3338" width="11.140625" style="190" customWidth="1"/>
    <col min="3339" max="3340" width="13.28515625" style="190" customWidth="1"/>
    <col min="3341" max="3341" width="13.85546875" style="190" customWidth="1"/>
    <col min="3342" max="3345" width="9.140625" style="190" customWidth="1"/>
    <col min="3346" max="3584" width="9.140625" style="190"/>
    <col min="3585" max="3585" width="46.140625" style="190" customWidth="1"/>
    <col min="3586" max="3586" width="30.7109375" style="190" customWidth="1"/>
    <col min="3587" max="3587" width="20.85546875" style="190" customWidth="1"/>
    <col min="3588" max="3589" width="20.42578125" style="190" customWidth="1"/>
    <col min="3590" max="3590" width="14.7109375" style="190" customWidth="1"/>
    <col min="3591" max="3591" width="14" style="190" customWidth="1"/>
    <col min="3592" max="3592" width="32.85546875" style="190" customWidth="1"/>
    <col min="3593" max="3593" width="11" style="190" customWidth="1"/>
    <col min="3594" max="3594" width="11.140625" style="190" customWidth="1"/>
    <col min="3595" max="3596" width="13.28515625" style="190" customWidth="1"/>
    <col min="3597" max="3597" width="13.85546875" style="190" customWidth="1"/>
    <col min="3598" max="3601" width="9.140625" style="190" customWidth="1"/>
    <col min="3602" max="3840" width="9.140625" style="190"/>
    <col min="3841" max="3841" width="46.140625" style="190" customWidth="1"/>
    <col min="3842" max="3842" width="30.7109375" style="190" customWidth="1"/>
    <col min="3843" max="3843" width="20.85546875" style="190" customWidth="1"/>
    <col min="3844" max="3845" width="20.42578125" style="190" customWidth="1"/>
    <col min="3846" max="3846" width="14.7109375" style="190" customWidth="1"/>
    <col min="3847" max="3847" width="14" style="190" customWidth="1"/>
    <col min="3848" max="3848" width="32.85546875" style="190" customWidth="1"/>
    <col min="3849" max="3849" width="11" style="190" customWidth="1"/>
    <col min="3850" max="3850" width="11.140625" style="190" customWidth="1"/>
    <col min="3851" max="3852" width="13.28515625" style="190" customWidth="1"/>
    <col min="3853" max="3853" width="13.85546875" style="190" customWidth="1"/>
    <col min="3854" max="3857" width="9.140625" style="190" customWidth="1"/>
    <col min="3858" max="4096" width="9.140625" style="190"/>
    <col min="4097" max="4097" width="46.140625" style="190" customWidth="1"/>
    <col min="4098" max="4098" width="30.7109375" style="190" customWidth="1"/>
    <col min="4099" max="4099" width="20.85546875" style="190" customWidth="1"/>
    <col min="4100" max="4101" width="20.42578125" style="190" customWidth="1"/>
    <col min="4102" max="4102" width="14.7109375" style="190" customWidth="1"/>
    <col min="4103" max="4103" width="14" style="190" customWidth="1"/>
    <col min="4104" max="4104" width="32.85546875" style="190" customWidth="1"/>
    <col min="4105" max="4105" width="11" style="190" customWidth="1"/>
    <col min="4106" max="4106" width="11.140625" style="190" customWidth="1"/>
    <col min="4107" max="4108" width="13.28515625" style="190" customWidth="1"/>
    <col min="4109" max="4109" width="13.85546875" style="190" customWidth="1"/>
    <col min="4110" max="4113" width="9.140625" style="190" customWidth="1"/>
    <col min="4114" max="4352" width="9.140625" style="190"/>
    <col min="4353" max="4353" width="46.140625" style="190" customWidth="1"/>
    <col min="4354" max="4354" width="30.7109375" style="190" customWidth="1"/>
    <col min="4355" max="4355" width="20.85546875" style="190" customWidth="1"/>
    <col min="4356" max="4357" width="20.42578125" style="190" customWidth="1"/>
    <col min="4358" max="4358" width="14.7109375" style="190" customWidth="1"/>
    <col min="4359" max="4359" width="14" style="190" customWidth="1"/>
    <col min="4360" max="4360" width="32.85546875" style="190" customWidth="1"/>
    <col min="4361" max="4361" width="11" style="190" customWidth="1"/>
    <col min="4362" max="4362" width="11.140625" style="190" customWidth="1"/>
    <col min="4363" max="4364" width="13.28515625" style="190" customWidth="1"/>
    <col min="4365" max="4365" width="13.85546875" style="190" customWidth="1"/>
    <col min="4366" max="4369" width="9.140625" style="190" customWidth="1"/>
    <col min="4370" max="4608" width="9.140625" style="190"/>
    <col min="4609" max="4609" width="46.140625" style="190" customWidth="1"/>
    <col min="4610" max="4610" width="30.7109375" style="190" customWidth="1"/>
    <col min="4611" max="4611" width="20.85546875" style="190" customWidth="1"/>
    <col min="4612" max="4613" width="20.42578125" style="190" customWidth="1"/>
    <col min="4614" max="4614" width="14.7109375" style="190" customWidth="1"/>
    <col min="4615" max="4615" width="14" style="190" customWidth="1"/>
    <col min="4616" max="4616" width="32.85546875" style="190" customWidth="1"/>
    <col min="4617" max="4617" width="11" style="190" customWidth="1"/>
    <col min="4618" max="4618" width="11.140625" style="190" customWidth="1"/>
    <col min="4619" max="4620" width="13.28515625" style="190" customWidth="1"/>
    <col min="4621" max="4621" width="13.85546875" style="190" customWidth="1"/>
    <col min="4622" max="4625" width="9.140625" style="190" customWidth="1"/>
    <col min="4626" max="4864" width="9.140625" style="190"/>
    <col min="4865" max="4865" width="46.140625" style="190" customWidth="1"/>
    <col min="4866" max="4866" width="30.7109375" style="190" customWidth="1"/>
    <col min="4867" max="4867" width="20.85546875" style="190" customWidth="1"/>
    <col min="4868" max="4869" width="20.42578125" style="190" customWidth="1"/>
    <col min="4870" max="4870" width="14.7109375" style="190" customWidth="1"/>
    <col min="4871" max="4871" width="14" style="190" customWidth="1"/>
    <col min="4872" max="4872" width="32.85546875" style="190" customWidth="1"/>
    <col min="4873" max="4873" width="11" style="190" customWidth="1"/>
    <col min="4874" max="4874" width="11.140625" style="190" customWidth="1"/>
    <col min="4875" max="4876" width="13.28515625" style="190" customWidth="1"/>
    <col min="4877" max="4877" width="13.85546875" style="190" customWidth="1"/>
    <col min="4878" max="4881" width="9.140625" style="190" customWidth="1"/>
    <col min="4882" max="5120" width="9.140625" style="190"/>
    <col min="5121" max="5121" width="46.140625" style="190" customWidth="1"/>
    <col min="5122" max="5122" width="30.7109375" style="190" customWidth="1"/>
    <col min="5123" max="5123" width="20.85546875" style="190" customWidth="1"/>
    <col min="5124" max="5125" width="20.42578125" style="190" customWidth="1"/>
    <col min="5126" max="5126" width="14.7109375" style="190" customWidth="1"/>
    <col min="5127" max="5127" width="14" style="190" customWidth="1"/>
    <col min="5128" max="5128" width="32.85546875" style="190" customWidth="1"/>
    <col min="5129" max="5129" width="11" style="190" customWidth="1"/>
    <col min="5130" max="5130" width="11.140625" style="190" customWidth="1"/>
    <col min="5131" max="5132" width="13.28515625" style="190" customWidth="1"/>
    <col min="5133" max="5133" width="13.85546875" style="190" customWidth="1"/>
    <col min="5134" max="5137" width="9.140625" style="190" customWidth="1"/>
    <col min="5138" max="5376" width="9.140625" style="190"/>
    <col min="5377" max="5377" width="46.140625" style="190" customWidth="1"/>
    <col min="5378" max="5378" width="30.7109375" style="190" customWidth="1"/>
    <col min="5379" max="5379" width="20.85546875" style="190" customWidth="1"/>
    <col min="5380" max="5381" width="20.42578125" style="190" customWidth="1"/>
    <col min="5382" max="5382" width="14.7109375" style="190" customWidth="1"/>
    <col min="5383" max="5383" width="14" style="190" customWidth="1"/>
    <col min="5384" max="5384" width="32.85546875" style="190" customWidth="1"/>
    <col min="5385" max="5385" width="11" style="190" customWidth="1"/>
    <col min="5386" max="5386" width="11.140625" style="190" customWidth="1"/>
    <col min="5387" max="5388" width="13.28515625" style="190" customWidth="1"/>
    <col min="5389" max="5389" width="13.85546875" style="190" customWidth="1"/>
    <col min="5390" max="5393" width="9.140625" style="190" customWidth="1"/>
    <col min="5394" max="5632" width="9.140625" style="190"/>
    <col min="5633" max="5633" width="46.140625" style="190" customWidth="1"/>
    <col min="5634" max="5634" width="30.7109375" style="190" customWidth="1"/>
    <col min="5635" max="5635" width="20.85546875" style="190" customWidth="1"/>
    <col min="5636" max="5637" width="20.42578125" style="190" customWidth="1"/>
    <col min="5638" max="5638" width="14.7109375" style="190" customWidth="1"/>
    <col min="5639" max="5639" width="14" style="190" customWidth="1"/>
    <col min="5640" max="5640" width="32.85546875" style="190" customWidth="1"/>
    <col min="5641" max="5641" width="11" style="190" customWidth="1"/>
    <col min="5642" max="5642" width="11.140625" style="190" customWidth="1"/>
    <col min="5643" max="5644" width="13.28515625" style="190" customWidth="1"/>
    <col min="5645" max="5645" width="13.85546875" style="190" customWidth="1"/>
    <col min="5646" max="5649" width="9.140625" style="190" customWidth="1"/>
    <col min="5650" max="5888" width="9.140625" style="190"/>
    <col min="5889" max="5889" width="46.140625" style="190" customWidth="1"/>
    <col min="5890" max="5890" width="30.7109375" style="190" customWidth="1"/>
    <col min="5891" max="5891" width="20.85546875" style="190" customWidth="1"/>
    <col min="5892" max="5893" width="20.42578125" style="190" customWidth="1"/>
    <col min="5894" max="5894" width="14.7109375" style="190" customWidth="1"/>
    <col min="5895" max="5895" width="14" style="190" customWidth="1"/>
    <col min="5896" max="5896" width="32.85546875" style="190" customWidth="1"/>
    <col min="5897" max="5897" width="11" style="190" customWidth="1"/>
    <col min="5898" max="5898" width="11.140625" style="190" customWidth="1"/>
    <col min="5899" max="5900" width="13.28515625" style="190" customWidth="1"/>
    <col min="5901" max="5901" width="13.85546875" style="190" customWidth="1"/>
    <col min="5902" max="5905" width="9.140625" style="190" customWidth="1"/>
    <col min="5906" max="6144" width="9.140625" style="190"/>
    <col min="6145" max="6145" width="46.140625" style="190" customWidth="1"/>
    <col min="6146" max="6146" width="30.7109375" style="190" customWidth="1"/>
    <col min="6147" max="6147" width="20.85546875" style="190" customWidth="1"/>
    <col min="6148" max="6149" width="20.42578125" style="190" customWidth="1"/>
    <col min="6150" max="6150" width="14.7109375" style="190" customWidth="1"/>
    <col min="6151" max="6151" width="14" style="190" customWidth="1"/>
    <col min="6152" max="6152" width="32.85546875" style="190" customWidth="1"/>
    <col min="6153" max="6153" width="11" style="190" customWidth="1"/>
    <col min="6154" max="6154" width="11.140625" style="190" customWidth="1"/>
    <col min="6155" max="6156" width="13.28515625" style="190" customWidth="1"/>
    <col min="6157" max="6157" width="13.85546875" style="190" customWidth="1"/>
    <col min="6158" max="6161" width="9.140625" style="190" customWidth="1"/>
    <col min="6162" max="6400" width="9.140625" style="190"/>
    <col min="6401" max="6401" width="46.140625" style="190" customWidth="1"/>
    <col min="6402" max="6402" width="30.7109375" style="190" customWidth="1"/>
    <col min="6403" max="6403" width="20.85546875" style="190" customWidth="1"/>
    <col min="6404" max="6405" width="20.42578125" style="190" customWidth="1"/>
    <col min="6406" max="6406" width="14.7109375" style="190" customWidth="1"/>
    <col min="6407" max="6407" width="14" style="190" customWidth="1"/>
    <col min="6408" max="6408" width="32.85546875" style="190" customWidth="1"/>
    <col min="6409" max="6409" width="11" style="190" customWidth="1"/>
    <col min="6410" max="6410" width="11.140625" style="190" customWidth="1"/>
    <col min="6411" max="6412" width="13.28515625" style="190" customWidth="1"/>
    <col min="6413" max="6413" width="13.85546875" style="190" customWidth="1"/>
    <col min="6414" max="6417" width="9.140625" style="190" customWidth="1"/>
    <col min="6418" max="6656" width="9.140625" style="190"/>
    <col min="6657" max="6657" width="46.140625" style="190" customWidth="1"/>
    <col min="6658" max="6658" width="30.7109375" style="190" customWidth="1"/>
    <col min="6659" max="6659" width="20.85546875" style="190" customWidth="1"/>
    <col min="6660" max="6661" width="20.42578125" style="190" customWidth="1"/>
    <col min="6662" max="6662" width="14.7109375" style="190" customWidth="1"/>
    <col min="6663" max="6663" width="14" style="190" customWidth="1"/>
    <col min="6664" max="6664" width="32.85546875" style="190" customWidth="1"/>
    <col min="6665" max="6665" width="11" style="190" customWidth="1"/>
    <col min="6666" max="6666" width="11.140625" style="190" customWidth="1"/>
    <col min="6667" max="6668" width="13.28515625" style="190" customWidth="1"/>
    <col min="6669" max="6669" width="13.85546875" style="190" customWidth="1"/>
    <col min="6670" max="6673" width="9.140625" style="190" customWidth="1"/>
    <col min="6674" max="6912" width="9.140625" style="190"/>
    <col min="6913" max="6913" width="46.140625" style="190" customWidth="1"/>
    <col min="6914" max="6914" width="30.7109375" style="190" customWidth="1"/>
    <col min="6915" max="6915" width="20.85546875" style="190" customWidth="1"/>
    <col min="6916" max="6917" width="20.42578125" style="190" customWidth="1"/>
    <col min="6918" max="6918" width="14.7109375" style="190" customWidth="1"/>
    <col min="6919" max="6919" width="14" style="190" customWidth="1"/>
    <col min="6920" max="6920" width="32.85546875" style="190" customWidth="1"/>
    <col min="6921" max="6921" width="11" style="190" customWidth="1"/>
    <col min="6922" max="6922" width="11.140625" style="190" customWidth="1"/>
    <col min="6923" max="6924" width="13.28515625" style="190" customWidth="1"/>
    <col min="6925" max="6925" width="13.85546875" style="190" customWidth="1"/>
    <col min="6926" max="6929" width="9.140625" style="190" customWidth="1"/>
    <col min="6930" max="7168" width="9.140625" style="190"/>
    <col min="7169" max="7169" width="46.140625" style="190" customWidth="1"/>
    <col min="7170" max="7170" width="30.7109375" style="190" customWidth="1"/>
    <col min="7171" max="7171" width="20.85546875" style="190" customWidth="1"/>
    <col min="7172" max="7173" width="20.42578125" style="190" customWidth="1"/>
    <col min="7174" max="7174" width="14.7109375" style="190" customWidth="1"/>
    <col min="7175" max="7175" width="14" style="190" customWidth="1"/>
    <col min="7176" max="7176" width="32.85546875" style="190" customWidth="1"/>
    <col min="7177" max="7177" width="11" style="190" customWidth="1"/>
    <col min="7178" max="7178" width="11.140625" style="190" customWidth="1"/>
    <col min="7179" max="7180" width="13.28515625" style="190" customWidth="1"/>
    <col min="7181" max="7181" width="13.85546875" style="190" customWidth="1"/>
    <col min="7182" max="7185" width="9.140625" style="190" customWidth="1"/>
    <col min="7186" max="7424" width="9.140625" style="190"/>
    <col min="7425" max="7425" width="46.140625" style="190" customWidth="1"/>
    <col min="7426" max="7426" width="30.7109375" style="190" customWidth="1"/>
    <col min="7427" max="7427" width="20.85546875" style="190" customWidth="1"/>
    <col min="7428" max="7429" width="20.42578125" style="190" customWidth="1"/>
    <col min="7430" max="7430" width="14.7109375" style="190" customWidth="1"/>
    <col min="7431" max="7431" width="14" style="190" customWidth="1"/>
    <col min="7432" max="7432" width="32.85546875" style="190" customWidth="1"/>
    <col min="7433" max="7433" width="11" style="190" customWidth="1"/>
    <col min="7434" max="7434" width="11.140625" style="190" customWidth="1"/>
    <col min="7435" max="7436" width="13.28515625" style="190" customWidth="1"/>
    <col min="7437" max="7437" width="13.85546875" style="190" customWidth="1"/>
    <col min="7438" max="7441" width="9.140625" style="190" customWidth="1"/>
    <col min="7442" max="7680" width="9.140625" style="190"/>
    <col min="7681" max="7681" width="46.140625" style="190" customWidth="1"/>
    <col min="7682" max="7682" width="30.7109375" style="190" customWidth="1"/>
    <col min="7683" max="7683" width="20.85546875" style="190" customWidth="1"/>
    <col min="7684" max="7685" width="20.42578125" style="190" customWidth="1"/>
    <col min="7686" max="7686" width="14.7109375" style="190" customWidth="1"/>
    <col min="7687" max="7687" width="14" style="190" customWidth="1"/>
    <col min="7688" max="7688" width="32.85546875" style="190" customWidth="1"/>
    <col min="7689" max="7689" width="11" style="190" customWidth="1"/>
    <col min="7690" max="7690" width="11.140625" style="190" customWidth="1"/>
    <col min="7691" max="7692" width="13.28515625" style="190" customWidth="1"/>
    <col min="7693" max="7693" width="13.85546875" style="190" customWidth="1"/>
    <col min="7694" max="7697" width="9.140625" style="190" customWidth="1"/>
    <col min="7698" max="7936" width="9.140625" style="190"/>
    <col min="7937" max="7937" width="46.140625" style="190" customWidth="1"/>
    <col min="7938" max="7938" width="30.7109375" style="190" customWidth="1"/>
    <col min="7939" max="7939" width="20.85546875" style="190" customWidth="1"/>
    <col min="7940" max="7941" width="20.42578125" style="190" customWidth="1"/>
    <col min="7942" max="7942" width="14.7109375" style="190" customWidth="1"/>
    <col min="7943" max="7943" width="14" style="190" customWidth="1"/>
    <col min="7944" max="7944" width="32.85546875" style="190" customWidth="1"/>
    <col min="7945" max="7945" width="11" style="190" customWidth="1"/>
    <col min="7946" max="7946" width="11.140625" style="190" customWidth="1"/>
    <col min="7947" max="7948" width="13.28515625" style="190" customWidth="1"/>
    <col min="7949" max="7949" width="13.85546875" style="190" customWidth="1"/>
    <col min="7950" max="7953" width="9.140625" style="190" customWidth="1"/>
    <col min="7954" max="8192" width="9.140625" style="190"/>
    <col min="8193" max="8193" width="46.140625" style="190" customWidth="1"/>
    <col min="8194" max="8194" width="30.7109375" style="190" customWidth="1"/>
    <col min="8195" max="8195" width="20.85546875" style="190" customWidth="1"/>
    <col min="8196" max="8197" width="20.42578125" style="190" customWidth="1"/>
    <col min="8198" max="8198" width="14.7109375" style="190" customWidth="1"/>
    <col min="8199" max="8199" width="14" style="190" customWidth="1"/>
    <col min="8200" max="8200" width="32.85546875" style="190" customWidth="1"/>
    <col min="8201" max="8201" width="11" style="190" customWidth="1"/>
    <col min="8202" max="8202" width="11.140625" style="190" customWidth="1"/>
    <col min="8203" max="8204" width="13.28515625" style="190" customWidth="1"/>
    <col min="8205" max="8205" width="13.85546875" style="190" customWidth="1"/>
    <col min="8206" max="8209" width="9.140625" style="190" customWidth="1"/>
    <col min="8210" max="8448" width="9.140625" style="190"/>
    <col min="8449" max="8449" width="46.140625" style="190" customWidth="1"/>
    <col min="8450" max="8450" width="30.7109375" style="190" customWidth="1"/>
    <col min="8451" max="8451" width="20.85546875" style="190" customWidth="1"/>
    <col min="8452" max="8453" width="20.42578125" style="190" customWidth="1"/>
    <col min="8454" max="8454" width="14.7109375" style="190" customWidth="1"/>
    <col min="8455" max="8455" width="14" style="190" customWidth="1"/>
    <col min="8456" max="8456" width="32.85546875" style="190" customWidth="1"/>
    <col min="8457" max="8457" width="11" style="190" customWidth="1"/>
    <col min="8458" max="8458" width="11.140625" style="190" customWidth="1"/>
    <col min="8459" max="8460" width="13.28515625" style="190" customWidth="1"/>
    <col min="8461" max="8461" width="13.85546875" style="190" customWidth="1"/>
    <col min="8462" max="8465" width="9.140625" style="190" customWidth="1"/>
    <col min="8466" max="8704" width="9.140625" style="190"/>
    <col min="8705" max="8705" width="46.140625" style="190" customWidth="1"/>
    <col min="8706" max="8706" width="30.7109375" style="190" customWidth="1"/>
    <col min="8707" max="8707" width="20.85546875" style="190" customWidth="1"/>
    <col min="8708" max="8709" width="20.42578125" style="190" customWidth="1"/>
    <col min="8710" max="8710" width="14.7109375" style="190" customWidth="1"/>
    <col min="8711" max="8711" width="14" style="190" customWidth="1"/>
    <col min="8712" max="8712" width="32.85546875" style="190" customWidth="1"/>
    <col min="8713" max="8713" width="11" style="190" customWidth="1"/>
    <col min="8714" max="8714" width="11.140625" style="190" customWidth="1"/>
    <col min="8715" max="8716" width="13.28515625" style="190" customWidth="1"/>
    <col min="8717" max="8717" width="13.85546875" style="190" customWidth="1"/>
    <col min="8718" max="8721" width="9.140625" style="190" customWidth="1"/>
    <col min="8722" max="8960" width="9.140625" style="190"/>
    <col min="8961" max="8961" width="46.140625" style="190" customWidth="1"/>
    <col min="8962" max="8962" width="30.7109375" style="190" customWidth="1"/>
    <col min="8963" max="8963" width="20.85546875" style="190" customWidth="1"/>
    <col min="8964" max="8965" width="20.42578125" style="190" customWidth="1"/>
    <col min="8966" max="8966" width="14.7109375" style="190" customWidth="1"/>
    <col min="8967" max="8967" width="14" style="190" customWidth="1"/>
    <col min="8968" max="8968" width="32.85546875" style="190" customWidth="1"/>
    <col min="8969" max="8969" width="11" style="190" customWidth="1"/>
    <col min="8970" max="8970" width="11.140625" style="190" customWidth="1"/>
    <col min="8971" max="8972" width="13.28515625" style="190" customWidth="1"/>
    <col min="8973" max="8973" width="13.85546875" style="190" customWidth="1"/>
    <col min="8974" max="8977" width="9.140625" style="190" customWidth="1"/>
    <col min="8978" max="9216" width="9.140625" style="190"/>
    <col min="9217" max="9217" width="46.140625" style="190" customWidth="1"/>
    <col min="9218" max="9218" width="30.7109375" style="190" customWidth="1"/>
    <col min="9219" max="9219" width="20.85546875" style="190" customWidth="1"/>
    <col min="9220" max="9221" width="20.42578125" style="190" customWidth="1"/>
    <col min="9222" max="9222" width="14.7109375" style="190" customWidth="1"/>
    <col min="9223" max="9223" width="14" style="190" customWidth="1"/>
    <col min="9224" max="9224" width="32.85546875" style="190" customWidth="1"/>
    <col min="9225" max="9225" width="11" style="190" customWidth="1"/>
    <col min="9226" max="9226" width="11.140625" style="190" customWidth="1"/>
    <col min="9227" max="9228" width="13.28515625" style="190" customWidth="1"/>
    <col min="9229" max="9229" width="13.85546875" style="190" customWidth="1"/>
    <col min="9230" max="9233" width="9.140625" style="190" customWidth="1"/>
    <col min="9234" max="9472" width="9.140625" style="190"/>
    <col min="9473" max="9473" width="46.140625" style="190" customWidth="1"/>
    <col min="9474" max="9474" width="30.7109375" style="190" customWidth="1"/>
    <col min="9475" max="9475" width="20.85546875" style="190" customWidth="1"/>
    <col min="9476" max="9477" width="20.42578125" style="190" customWidth="1"/>
    <col min="9478" max="9478" width="14.7109375" style="190" customWidth="1"/>
    <col min="9479" max="9479" width="14" style="190" customWidth="1"/>
    <col min="9480" max="9480" width="32.85546875" style="190" customWidth="1"/>
    <col min="9481" max="9481" width="11" style="190" customWidth="1"/>
    <col min="9482" max="9482" width="11.140625" style="190" customWidth="1"/>
    <col min="9483" max="9484" width="13.28515625" style="190" customWidth="1"/>
    <col min="9485" max="9485" width="13.85546875" style="190" customWidth="1"/>
    <col min="9486" max="9489" width="9.140625" style="190" customWidth="1"/>
    <col min="9490" max="9728" width="9.140625" style="190"/>
    <col min="9729" max="9729" width="46.140625" style="190" customWidth="1"/>
    <col min="9730" max="9730" width="30.7109375" style="190" customWidth="1"/>
    <col min="9731" max="9731" width="20.85546875" style="190" customWidth="1"/>
    <col min="9732" max="9733" width="20.42578125" style="190" customWidth="1"/>
    <col min="9734" max="9734" width="14.7109375" style="190" customWidth="1"/>
    <col min="9735" max="9735" width="14" style="190" customWidth="1"/>
    <col min="9736" max="9736" width="32.85546875" style="190" customWidth="1"/>
    <col min="9737" max="9737" width="11" style="190" customWidth="1"/>
    <col min="9738" max="9738" width="11.140625" style="190" customWidth="1"/>
    <col min="9739" max="9740" width="13.28515625" style="190" customWidth="1"/>
    <col min="9741" max="9741" width="13.85546875" style="190" customWidth="1"/>
    <col min="9742" max="9745" width="9.140625" style="190" customWidth="1"/>
    <col min="9746" max="9984" width="9.140625" style="190"/>
    <col min="9985" max="9985" width="46.140625" style="190" customWidth="1"/>
    <col min="9986" max="9986" width="30.7109375" style="190" customWidth="1"/>
    <col min="9987" max="9987" width="20.85546875" style="190" customWidth="1"/>
    <col min="9988" max="9989" width="20.42578125" style="190" customWidth="1"/>
    <col min="9990" max="9990" width="14.7109375" style="190" customWidth="1"/>
    <col min="9991" max="9991" width="14" style="190" customWidth="1"/>
    <col min="9992" max="9992" width="32.85546875" style="190" customWidth="1"/>
    <col min="9993" max="9993" width="11" style="190" customWidth="1"/>
    <col min="9994" max="9994" width="11.140625" style="190" customWidth="1"/>
    <col min="9995" max="9996" width="13.28515625" style="190" customWidth="1"/>
    <col min="9997" max="9997" width="13.85546875" style="190" customWidth="1"/>
    <col min="9998" max="10001" width="9.140625" style="190" customWidth="1"/>
    <col min="10002" max="10240" width="9.140625" style="190"/>
    <col min="10241" max="10241" width="46.140625" style="190" customWidth="1"/>
    <col min="10242" max="10242" width="30.7109375" style="190" customWidth="1"/>
    <col min="10243" max="10243" width="20.85546875" style="190" customWidth="1"/>
    <col min="10244" max="10245" width="20.42578125" style="190" customWidth="1"/>
    <col min="10246" max="10246" width="14.7109375" style="190" customWidth="1"/>
    <col min="10247" max="10247" width="14" style="190" customWidth="1"/>
    <col min="10248" max="10248" width="32.85546875" style="190" customWidth="1"/>
    <col min="10249" max="10249" width="11" style="190" customWidth="1"/>
    <col min="10250" max="10250" width="11.140625" style="190" customWidth="1"/>
    <col min="10251" max="10252" width="13.28515625" style="190" customWidth="1"/>
    <col min="10253" max="10253" width="13.85546875" style="190" customWidth="1"/>
    <col min="10254" max="10257" width="9.140625" style="190" customWidth="1"/>
    <col min="10258" max="10496" width="9.140625" style="190"/>
    <col min="10497" max="10497" width="46.140625" style="190" customWidth="1"/>
    <col min="10498" max="10498" width="30.7109375" style="190" customWidth="1"/>
    <col min="10499" max="10499" width="20.85546875" style="190" customWidth="1"/>
    <col min="10500" max="10501" width="20.42578125" style="190" customWidth="1"/>
    <col min="10502" max="10502" width="14.7109375" style="190" customWidth="1"/>
    <col min="10503" max="10503" width="14" style="190" customWidth="1"/>
    <col min="10504" max="10504" width="32.85546875" style="190" customWidth="1"/>
    <col min="10505" max="10505" width="11" style="190" customWidth="1"/>
    <col min="10506" max="10506" width="11.140625" style="190" customWidth="1"/>
    <col min="10507" max="10508" width="13.28515625" style="190" customWidth="1"/>
    <col min="10509" max="10509" width="13.85546875" style="190" customWidth="1"/>
    <col min="10510" max="10513" width="9.140625" style="190" customWidth="1"/>
    <col min="10514" max="10752" width="9.140625" style="190"/>
    <col min="10753" max="10753" width="46.140625" style="190" customWidth="1"/>
    <col min="10754" max="10754" width="30.7109375" style="190" customWidth="1"/>
    <col min="10755" max="10755" width="20.85546875" style="190" customWidth="1"/>
    <col min="10756" max="10757" width="20.42578125" style="190" customWidth="1"/>
    <col min="10758" max="10758" width="14.7109375" style="190" customWidth="1"/>
    <col min="10759" max="10759" width="14" style="190" customWidth="1"/>
    <col min="10760" max="10760" width="32.85546875" style="190" customWidth="1"/>
    <col min="10761" max="10761" width="11" style="190" customWidth="1"/>
    <col min="10762" max="10762" width="11.140625" style="190" customWidth="1"/>
    <col min="10763" max="10764" width="13.28515625" style="190" customWidth="1"/>
    <col min="10765" max="10765" width="13.85546875" style="190" customWidth="1"/>
    <col min="10766" max="10769" width="9.140625" style="190" customWidth="1"/>
    <col min="10770" max="11008" width="9.140625" style="190"/>
    <col min="11009" max="11009" width="46.140625" style="190" customWidth="1"/>
    <col min="11010" max="11010" width="30.7109375" style="190" customWidth="1"/>
    <col min="11011" max="11011" width="20.85546875" style="190" customWidth="1"/>
    <col min="11012" max="11013" width="20.42578125" style="190" customWidth="1"/>
    <col min="11014" max="11014" width="14.7109375" style="190" customWidth="1"/>
    <col min="11015" max="11015" width="14" style="190" customWidth="1"/>
    <col min="11016" max="11016" width="32.85546875" style="190" customWidth="1"/>
    <col min="11017" max="11017" width="11" style="190" customWidth="1"/>
    <col min="11018" max="11018" width="11.140625" style="190" customWidth="1"/>
    <col min="11019" max="11020" width="13.28515625" style="190" customWidth="1"/>
    <col min="11021" max="11021" width="13.85546875" style="190" customWidth="1"/>
    <col min="11022" max="11025" width="9.140625" style="190" customWidth="1"/>
    <col min="11026" max="11264" width="9.140625" style="190"/>
    <col min="11265" max="11265" width="46.140625" style="190" customWidth="1"/>
    <col min="11266" max="11266" width="30.7109375" style="190" customWidth="1"/>
    <col min="11267" max="11267" width="20.85546875" style="190" customWidth="1"/>
    <col min="11268" max="11269" width="20.42578125" style="190" customWidth="1"/>
    <col min="11270" max="11270" width="14.7109375" style="190" customWidth="1"/>
    <col min="11271" max="11271" width="14" style="190" customWidth="1"/>
    <col min="11272" max="11272" width="32.85546875" style="190" customWidth="1"/>
    <col min="11273" max="11273" width="11" style="190" customWidth="1"/>
    <col min="11274" max="11274" width="11.140625" style="190" customWidth="1"/>
    <col min="11275" max="11276" width="13.28515625" style="190" customWidth="1"/>
    <col min="11277" max="11277" width="13.85546875" style="190" customWidth="1"/>
    <col min="11278" max="11281" width="9.140625" style="190" customWidth="1"/>
    <col min="11282" max="11520" width="9.140625" style="190"/>
    <col min="11521" max="11521" width="46.140625" style="190" customWidth="1"/>
    <col min="11522" max="11522" width="30.7109375" style="190" customWidth="1"/>
    <col min="11523" max="11523" width="20.85546875" style="190" customWidth="1"/>
    <col min="11524" max="11525" width="20.42578125" style="190" customWidth="1"/>
    <col min="11526" max="11526" width="14.7109375" style="190" customWidth="1"/>
    <col min="11527" max="11527" width="14" style="190" customWidth="1"/>
    <col min="11528" max="11528" width="32.85546875" style="190" customWidth="1"/>
    <col min="11529" max="11529" width="11" style="190" customWidth="1"/>
    <col min="11530" max="11530" width="11.140625" style="190" customWidth="1"/>
    <col min="11531" max="11532" width="13.28515625" style="190" customWidth="1"/>
    <col min="11533" max="11533" width="13.85546875" style="190" customWidth="1"/>
    <col min="11534" max="11537" width="9.140625" style="190" customWidth="1"/>
    <col min="11538" max="11776" width="9.140625" style="190"/>
    <col min="11777" max="11777" width="46.140625" style="190" customWidth="1"/>
    <col min="11778" max="11778" width="30.7109375" style="190" customWidth="1"/>
    <col min="11779" max="11779" width="20.85546875" style="190" customWidth="1"/>
    <col min="11780" max="11781" width="20.42578125" style="190" customWidth="1"/>
    <col min="11782" max="11782" width="14.7109375" style="190" customWidth="1"/>
    <col min="11783" max="11783" width="14" style="190" customWidth="1"/>
    <col min="11784" max="11784" width="32.85546875" style="190" customWidth="1"/>
    <col min="11785" max="11785" width="11" style="190" customWidth="1"/>
    <col min="11786" max="11786" width="11.140625" style="190" customWidth="1"/>
    <col min="11787" max="11788" width="13.28515625" style="190" customWidth="1"/>
    <col min="11789" max="11789" width="13.85546875" style="190" customWidth="1"/>
    <col min="11790" max="11793" width="9.140625" style="190" customWidth="1"/>
    <col min="11794" max="12032" width="9.140625" style="190"/>
    <col min="12033" max="12033" width="46.140625" style="190" customWidth="1"/>
    <col min="12034" max="12034" width="30.7109375" style="190" customWidth="1"/>
    <col min="12035" max="12035" width="20.85546875" style="190" customWidth="1"/>
    <col min="12036" max="12037" width="20.42578125" style="190" customWidth="1"/>
    <col min="12038" max="12038" width="14.7109375" style="190" customWidth="1"/>
    <col min="12039" max="12039" width="14" style="190" customWidth="1"/>
    <col min="12040" max="12040" width="32.85546875" style="190" customWidth="1"/>
    <col min="12041" max="12041" width="11" style="190" customWidth="1"/>
    <col min="12042" max="12042" width="11.140625" style="190" customWidth="1"/>
    <col min="12043" max="12044" width="13.28515625" style="190" customWidth="1"/>
    <col min="12045" max="12045" width="13.85546875" style="190" customWidth="1"/>
    <col min="12046" max="12049" width="9.140625" style="190" customWidth="1"/>
    <col min="12050" max="12288" width="9.140625" style="190"/>
    <col min="12289" max="12289" width="46.140625" style="190" customWidth="1"/>
    <col min="12290" max="12290" width="30.7109375" style="190" customWidth="1"/>
    <col min="12291" max="12291" width="20.85546875" style="190" customWidth="1"/>
    <col min="12292" max="12293" width="20.42578125" style="190" customWidth="1"/>
    <col min="12294" max="12294" width="14.7109375" style="190" customWidth="1"/>
    <col min="12295" max="12295" width="14" style="190" customWidth="1"/>
    <col min="12296" max="12296" width="32.85546875" style="190" customWidth="1"/>
    <col min="12297" max="12297" width="11" style="190" customWidth="1"/>
    <col min="12298" max="12298" width="11.140625" style="190" customWidth="1"/>
    <col min="12299" max="12300" width="13.28515625" style="190" customWidth="1"/>
    <col min="12301" max="12301" width="13.85546875" style="190" customWidth="1"/>
    <col min="12302" max="12305" width="9.140625" style="190" customWidth="1"/>
    <col min="12306" max="12544" width="9.140625" style="190"/>
    <col min="12545" max="12545" width="46.140625" style="190" customWidth="1"/>
    <col min="12546" max="12546" width="30.7109375" style="190" customWidth="1"/>
    <col min="12547" max="12547" width="20.85546875" style="190" customWidth="1"/>
    <col min="12548" max="12549" width="20.42578125" style="190" customWidth="1"/>
    <col min="12550" max="12550" width="14.7109375" style="190" customWidth="1"/>
    <col min="12551" max="12551" width="14" style="190" customWidth="1"/>
    <col min="12552" max="12552" width="32.85546875" style="190" customWidth="1"/>
    <col min="12553" max="12553" width="11" style="190" customWidth="1"/>
    <col min="12554" max="12554" width="11.140625" style="190" customWidth="1"/>
    <col min="12555" max="12556" width="13.28515625" style="190" customWidth="1"/>
    <col min="12557" max="12557" width="13.85546875" style="190" customWidth="1"/>
    <col min="12558" max="12561" width="9.140625" style="190" customWidth="1"/>
    <col min="12562" max="12800" width="9.140625" style="190"/>
    <col min="12801" max="12801" width="46.140625" style="190" customWidth="1"/>
    <col min="12802" max="12802" width="30.7109375" style="190" customWidth="1"/>
    <col min="12803" max="12803" width="20.85546875" style="190" customWidth="1"/>
    <col min="12804" max="12805" width="20.42578125" style="190" customWidth="1"/>
    <col min="12806" max="12806" width="14.7109375" style="190" customWidth="1"/>
    <col min="12807" max="12807" width="14" style="190" customWidth="1"/>
    <col min="12808" max="12808" width="32.85546875" style="190" customWidth="1"/>
    <col min="12809" max="12809" width="11" style="190" customWidth="1"/>
    <col min="12810" max="12810" width="11.140625" style="190" customWidth="1"/>
    <col min="12811" max="12812" width="13.28515625" style="190" customWidth="1"/>
    <col min="12813" max="12813" width="13.85546875" style="190" customWidth="1"/>
    <col min="12814" max="12817" width="9.140625" style="190" customWidth="1"/>
    <col min="12818" max="13056" width="9.140625" style="190"/>
    <col min="13057" max="13057" width="46.140625" style="190" customWidth="1"/>
    <col min="13058" max="13058" width="30.7109375" style="190" customWidth="1"/>
    <col min="13059" max="13059" width="20.85546875" style="190" customWidth="1"/>
    <col min="13060" max="13061" width="20.42578125" style="190" customWidth="1"/>
    <col min="13062" max="13062" width="14.7109375" style="190" customWidth="1"/>
    <col min="13063" max="13063" width="14" style="190" customWidth="1"/>
    <col min="13064" max="13064" width="32.85546875" style="190" customWidth="1"/>
    <col min="13065" max="13065" width="11" style="190" customWidth="1"/>
    <col min="13066" max="13066" width="11.140625" style="190" customWidth="1"/>
    <col min="13067" max="13068" width="13.28515625" style="190" customWidth="1"/>
    <col min="13069" max="13069" width="13.85546875" style="190" customWidth="1"/>
    <col min="13070" max="13073" width="9.140625" style="190" customWidth="1"/>
    <col min="13074" max="13312" width="9.140625" style="190"/>
    <col min="13313" max="13313" width="46.140625" style="190" customWidth="1"/>
    <col min="13314" max="13314" width="30.7109375" style="190" customWidth="1"/>
    <col min="13315" max="13315" width="20.85546875" style="190" customWidth="1"/>
    <col min="13316" max="13317" width="20.42578125" style="190" customWidth="1"/>
    <col min="13318" max="13318" width="14.7109375" style="190" customWidth="1"/>
    <col min="13319" max="13319" width="14" style="190" customWidth="1"/>
    <col min="13320" max="13320" width="32.85546875" style="190" customWidth="1"/>
    <col min="13321" max="13321" width="11" style="190" customWidth="1"/>
    <col min="13322" max="13322" width="11.140625" style="190" customWidth="1"/>
    <col min="13323" max="13324" width="13.28515625" style="190" customWidth="1"/>
    <col min="13325" max="13325" width="13.85546875" style="190" customWidth="1"/>
    <col min="13326" max="13329" width="9.140625" style="190" customWidth="1"/>
    <col min="13330" max="13568" width="9.140625" style="190"/>
    <col min="13569" max="13569" width="46.140625" style="190" customWidth="1"/>
    <col min="13570" max="13570" width="30.7109375" style="190" customWidth="1"/>
    <col min="13571" max="13571" width="20.85546875" style="190" customWidth="1"/>
    <col min="13572" max="13573" width="20.42578125" style="190" customWidth="1"/>
    <col min="13574" max="13574" width="14.7109375" style="190" customWidth="1"/>
    <col min="13575" max="13575" width="14" style="190" customWidth="1"/>
    <col min="13576" max="13576" width="32.85546875" style="190" customWidth="1"/>
    <col min="13577" max="13577" width="11" style="190" customWidth="1"/>
    <col min="13578" max="13578" width="11.140625" style="190" customWidth="1"/>
    <col min="13579" max="13580" width="13.28515625" style="190" customWidth="1"/>
    <col min="13581" max="13581" width="13.85546875" style="190" customWidth="1"/>
    <col min="13582" max="13585" width="9.140625" style="190" customWidth="1"/>
    <col min="13586" max="13824" width="9.140625" style="190"/>
    <col min="13825" max="13825" width="46.140625" style="190" customWidth="1"/>
    <col min="13826" max="13826" width="30.7109375" style="190" customWidth="1"/>
    <col min="13827" max="13827" width="20.85546875" style="190" customWidth="1"/>
    <col min="13828" max="13829" width="20.42578125" style="190" customWidth="1"/>
    <col min="13830" max="13830" width="14.7109375" style="190" customWidth="1"/>
    <col min="13831" max="13831" width="14" style="190" customWidth="1"/>
    <col min="13832" max="13832" width="32.85546875" style="190" customWidth="1"/>
    <col min="13833" max="13833" width="11" style="190" customWidth="1"/>
    <col min="13834" max="13834" width="11.140625" style="190" customWidth="1"/>
    <col min="13835" max="13836" width="13.28515625" style="190" customWidth="1"/>
    <col min="13837" max="13837" width="13.85546875" style="190" customWidth="1"/>
    <col min="13838" max="13841" width="9.140625" style="190" customWidth="1"/>
    <col min="13842" max="14080" width="9.140625" style="190"/>
    <col min="14081" max="14081" width="46.140625" style="190" customWidth="1"/>
    <col min="14082" max="14082" width="30.7109375" style="190" customWidth="1"/>
    <col min="14083" max="14083" width="20.85546875" style="190" customWidth="1"/>
    <col min="14084" max="14085" width="20.42578125" style="190" customWidth="1"/>
    <col min="14086" max="14086" width="14.7109375" style="190" customWidth="1"/>
    <col min="14087" max="14087" width="14" style="190" customWidth="1"/>
    <col min="14088" max="14088" width="32.85546875" style="190" customWidth="1"/>
    <col min="14089" max="14089" width="11" style="190" customWidth="1"/>
    <col min="14090" max="14090" width="11.140625" style="190" customWidth="1"/>
    <col min="14091" max="14092" width="13.28515625" style="190" customWidth="1"/>
    <col min="14093" max="14093" width="13.85546875" style="190" customWidth="1"/>
    <col min="14094" max="14097" width="9.140625" style="190" customWidth="1"/>
    <col min="14098" max="14336" width="9.140625" style="190"/>
    <col min="14337" max="14337" width="46.140625" style="190" customWidth="1"/>
    <col min="14338" max="14338" width="30.7109375" style="190" customWidth="1"/>
    <col min="14339" max="14339" width="20.85546875" style="190" customWidth="1"/>
    <col min="14340" max="14341" width="20.42578125" style="190" customWidth="1"/>
    <col min="14342" max="14342" width="14.7109375" style="190" customWidth="1"/>
    <col min="14343" max="14343" width="14" style="190" customWidth="1"/>
    <col min="14344" max="14344" width="32.85546875" style="190" customWidth="1"/>
    <col min="14345" max="14345" width="11" style="190" customWidth="1"/>
    <col min="14346" max="14346" width="11.140625" style="190" customWidth="1"/>
    <col min="14347" max="14348" width="13.28515625" style="190" customWidth="1"/>
    <col min="14349" max="14349" width="13.85546875" style="190" customWidth="1"/>
    <col min="14350" max="14353" width="9.140625" style="190" customWidth="1"/>
    <col min="14354" max="14592" width="9.140625" style="190"/>
    <col min="14593" max="14593" width="46.140625" style="190" customWidth="1"/>
    <col min="14594" max="14594" width="30.7109375" style="190" customWidth="1"/>
    <col min="14595" max="14595" width="20.85546875" style="190" customWidth="1"/>
    <col min="14596" max="14597" width="20.42578125" style="190" customWidth="1"/>
    <col min="14598" max="14598" width="14.7109375" style="190" customWidth="1"/>
    <col min="14599" max="14599" width="14" style="190" customWidth="1"/>
    <col min="14600" max="14600" width="32.85546875" style="190" customWidth="1"/>
    <col min="14601" max="14601" width="11" style="190" customWidth="1"/>
    <col min="14602" max="14602" width="11.140625" style="190" customWidth="1"/>
    <col min="14603" max="14604" width="13.28515625" style="190" customWidth="1"/>
    <col min="14605" max="14605" width="13.85546875" style="190" customWidth="1"/>
    <col min="14606" max="14609" width="9.140625" style="190" customWidth="1"/>
    <col min="14610" max="14848" width="9.140625" style="190"/>
    <col min="14849" max="14849" width="46.140625" style="190" customWidth="1"/>
    <col min="14850" max="14850" width="30.7109375" style="190" customWidth="1"/>
    <col min="14851" max="14851" width="20.85546875" style="190" customWidth="1"/>
    <col min="14852" max="14853" width="20.42578125" style="190" customWidth="1"/>
    <col min="14854" max="14854" width="14.7109375" style="190" customWidth="1"/>
    <col min="14855" max="14855" width="14" style="190" customWidth="1"/>
    <col min="14856" max="14856" width="32.85546875" style="190" customWidth="1"/>
    <col min="14857" max="14857" width="11" style="190" customWidth="1"/>
    <col min="14858" max="14858" width="11.140625" style="190" customWidth="1"/>
    <col min="14859" max="14860" width="13.28515625" style="190" customWidth="1"/>
    <col min="14861" max="14861" width="13.85546875" style="190" customWidth="1"/>
    <col min="14862" max="14865" width="9.140625" style="190" customWidth="1"/>
    <col min="14866" max="15104" width="9.140625" style="190"/>
    <col min="15105" max="15105" width="46.140625" style="190" customWidth="1"/>
    <col min="15106" max="15106" width="30.7109375" style="190" customWidth="1"/>
    <col min="15107" max="15107" width="20.85546875" style="190" customWidth="1"/>
    <col min="15108" max="15109" width="20.42578125" style="190" customWidth="1"/>
    <col min="15110" max="15110" width="14.7109375" style="190" customWidth="1"/>
    <col min="15111" max="15111" width="14" style="190" customWidth="1"/>
    <col min="15112" max="15112" width="32.85546875" style="190" customWidth="1"/>
    <col min="15113" max="15113" width="11" style="190" customWidth="1"/>
    <col min="15114" max="15114" width="11.140625" style="190" customWidth="1"/>
    <col min="15115" max="15116" width="13.28515625" style="190" customWidth="1"/>
    <col min="15117" max="15117" width="13.85546875" style="190" customWidth="1"/>
    <col min="15118" max="15121" width="9.140625" style="190" customWidth="1"/>
    <col min="15122" max="15360" width="9.140625" style="190"/>
    <col min="15361" max="15361" width="46.140625" style="190" customWidth="1"/>
    <col min="15362" max="15362" width="30.7109375" style="190" customWidth="1"/>
    <col min="15363" max="15363" width="20.85546875" style="190" customWidth="1"/>
    <col min="15364" max="15365" width="20.42578125" style="190" customWidth="1"/>
    <col min="15366" max="15366" width="14.7109375" style="190" customWidth="1"/>
    <col min="15367" max="15367" width="14" style="190" customWidth="1"/>
    <col min="15368" max="15368" width="32.85546875" style="190" customWidth="1"/>
    <col min="15369" max="15369" width="11" style="190" customWidth="1"/>
    <col min="15370" max="15370" width="11.140625" style="190" customWidth="1"/>
    <col min="15371" max="15372" width="13.28515625" style="190" customWidth="1"/>
    <col min="15373" max="15373" width="13.85546875" style="190" customWidth="1"/>
    <col min="15374" max="15377" width="9.140625" style="190" customWidth="1"/>
    <col min="15378" max="15616" width="9.140625" style="190"/>
    <col min="15617" max="15617" width="46.140625" style="190" customWidth="1"/>
    <col min="15618" max="15618" width="30.7109375" style="190" customWidth="1"/>
    <col min="15619" max="15619" width="20.85546875" style="190" customWidth="1"/>
    <col min="15620" max="15621" width="20.42578125" style="190" customWidth="1"/>
    <col min="15622" max="15622" width="14.7109375" style="190" customWidth="1"/>
    <col min="15623" max="15623" width="14" style="190" customWidth="1"/>
    <col min="15624" max="15624" width="32.85546875" style="190" customWidth="1"/>
    <col min="15625" max="15625" width="11" style="190" customWidth="1"/>
    <col min="15626" max="15626" width="11.140625" style="190" customWidth="1"/>
    <col min="15627" max="15628" width="13.28515625" style="190" customWidth="1"/>
    <col min="15629" max="15629" width="13.85546875" style="190" customWidth="1"/>
    <col min="15630" max="15633" width="9.140625" style="190" customWidth="1"/>
    <col min="15634" max="15872" width="9.140625" style="190"/>
    <col min="15873" max="15873" width="46.140625" style="190" customWidth="1"/>
    <col min="15874" max="15874" width="30.7109375" style="190" customWidth="1"/>
    <col min="15875" max="15875" width="20.85546875" style="190" customWidth="1"/>
    <col min="15876" max="15877" width="20.42578125" style="190" customWidth="1"/>
    <col min="15878" max="15878" width="14.7109375" style="190" customWidth="1"/>
    <col min="15879" max="15879" width="14" style="190" customWidth="1"/>
    <col min="15880" max="15880" width="32.85546875" style="190" customWidth="1"/>
    <col min="15881" max="15881" width="11" style="190" customWidth="1"/>
    <col min="15882" max="15882" width="11.140625" style="190" customWidth="1"/>
    <col min="15883" max="15884" width="13.28515625" style="190" customWidth="1"/>
    <col min="15885" max="15885" width="13.85546875" style="190" customWidth="1"/>
    <col min="15886" max="15889" width="9.140625" style="190" customWidth="1"/>
    <col min="15890" max="16128" width="9.140625" style="190"/>
    <col min="16129" max="16129" width="46.140625" style="190" customWidth="1"/>
    <col min="16130" max="16130" width="30.7109375" style="190" customWidth="1"/>
    <col min="16131" max="16131" width="20.85546875" style="190" customWidth="1"/>
    <col min="16132" max="16133" width="20.42578125" style="190" customWidth="1"/>
    <col min="16134" max="16134" width="14.7109375" style="190" customWidth="1"/>
    <col min="16135" max="16135" width="14" style="190" customWidth="1"/>
    <col min="16136" max="16136" width="32.85546875" style="190" customWidth="1"/>
    <col min="16137" max="16137" width="11" style="190" customWidth="1"/>
    <col min="16138" max="16138" width="11.140625" style="190" customWidth="1"/>
    <col min="16139" max="16140" width="13.28515625" style="190" customWidth="1"/>
    <col min="16141" max="16141" width="13.85546875" style="190" customWidth="1"/>
    <col min="16142" max="16145" width="9.140625" style="190" customWidth="1"/>
    <col min="16146" max="16384" width="9.140625" style="190"/>
  </cols>
  <sheetData>
    <row r="1" spans="1:7" s="168" customFormat="1" ht="12.75" x14ac:dyDescent="0.2">
      <c r="A1" s="165"/>
      <c r="B1" s="165"/>
      <c r="C1" s="166"/>
      <c r="D1" s="166"/>
      <c r="E1" s="166"/>
      <c r="F1" s="166"/>
      <c r="G1" s="167" t="s">
        <v>103</v>
      </c>
    </row>
    <row r="2" spans="1:7" s="168" customFormat="1" ht="12.75" x14ac:dyDescent="0.2">
      <c r="A2" s="165"/>
      <c r="B2" s="165"/>
      <c r="C2" s="166"/>
      <c r="D2" s="166"/>
      <c r="E2" s="166"/>
      <c r="F2" s="166"/>
      <c r="G2" s="167" t="s">
        <v>104</v>
      </c>
    </row>
    <row r="3" spans="1:7" s="168" customFormat="1" ht="12.75" x14ac:dyDescent="0.2">
      <c r="A3" s="165"/>
      <c r="B3" s="165"/>
      <c r="C3" s="166"/>
      <c r="D3" s="166"/>
      <c r="E3" s="166"/>
      <c r="F3" s="166"/>
      <c r="G3" s="167" t="s">
        <v>105</v>
      </c>
    </row>
    <row r="4" spans="1:7" s="168" customFormat="1" ht="12.75" x14ac:dyDescent="0.2">
      <c r="A4" s="165"/>
      <c r="B4" s="165"/>
      <c r="C4" s="166"/>
      <c r="D4" s="166"/>
      <c r="E4" s="166"/>
      <c r="F4" s="166"/>
      <c r="G4" s="167" t="s">
        <v>106</v>
      </c>
    </row>
    <row r="5" spans="1:7" s="168" customFormat="1" ht="12.75" x14ac:dyDescent="0.2">
      <c r="A5" s="165"/>
      <c r="B5" s="169"/>
      <c r="C5" s="166"/>
      <c r="D5" s="166"/>
      <c r="E5" s="166"/>
      <c r="F5" s="166"/>
      <c r="G5" s="167" t="s">
        <v>107</v>
      </c>
    </row>
    <row r="6" spans="1:7" s="168" customFormat="1" x14ac:dyDescent="0.2">
      <c r="A6" s="170"/>
      <c r="B6" s="171"/>
      <c r="C6" s="172"/>
      <c r="D6" s="172"/>
      <c r="E6" s="172"/>
      <c r="F6" s="173"/>
      <c r="G6" s="173"/>
    </row>
    <row r="7" spans="1:7" s="168" customFormat="1" x14ac:dyDescent="0.2">
      <c r="A7" s="170"/>
      <c r="B7" s="171"/>
      <c r="C7" s="172"/>
      <c r="D7" s="172"/>
      <c r="E7" s="173"/>
      <c r="F7" s="173"/>
      <c r="G7" s="174" t="s">
        <v>108</v>
      </c>
    </row>
    <row r="8" spans="1:7" s="168" customFormat="1" x14ac:dyDescent="0.2">
      <c r="A8" s="170"/>
      <c r="B8" s="171"/>
      <c r="C8" s="175"/>
      <c r="D8" s="173"/>
      <c r="E8" s="175"/>
      <c r="F8" s="172"/>
      <c r="G8" s="172"/>
    </row>
    <row r="9" spans="1:7" s="230" customFormat="1" ht="15.75" x14ac:dyDescent="0.25">
      <c r="D9" s="230" t="s">
        <v>0</v>
      </c>
    </row>
    <row r="10" spans="1:7" s="230" customFormat="1" ht="15.75" x14ac:dyDescent="0.25">
      <c r="D10" s="230" t="s">
        <v>109</v>
      </c>
    </row>
    <row r="11" spans="1:7" s="230" customFormat="1" ht="15.75" x14ac:dyDescent="0.25">
      <c r="D11" s="230" t="s">
        <v>110</v>
      </c>
    </row>
    <row r="12" spans="1:7" s="230" customFormat="1" ht="26.25" customHeight="1" x14ac:dyDescent="0.25">
      <c r="D12" s="230" t="s">
        <v>121</v>
      </c>
    </row>
    <row r="13" spans="1:7" s="168" customFormat="1" ht="15.75" x14ac:dyDescent="0.25">
      <c r="A13" s="249"/>
      <c r="B13" s="249"/>
      <c r="C13" s="249"/>
      <c r="D13" s="249"/>
      <c r="E13" s="249"/>
      <c r="F13" s="249"/>
      <c r="G13" s="249"/>
    </row>
    <row r="14" spans="1:7" s="168" customFormat="1" ht="15.75" x14ac:dyDescent="0.25">
      <c r="A14" s="249"/>
      <c r="B14" s="249"/>
      <c r="C14" s="249"/>
      <c r="D14" s="249"/>
      <c r="E14" s="249"/>
      <c r="F14" s="249"/>
      <c r="G14" s="249"/>
    </row>
    <row r="15" spans="1:7" s="168" customFormat="1" ht="15.75" x14ac:dyDescent="0.25">
      <c r="A15" s="741" t="s">
        <v>1</v>
      </c>
      <c r="B15" s="741"/>
      <c r="C15" s="741"/>
      <c r="D15" s="741"/>
      <c r="E15" s="741"/>
      <c r="F15" s="741"/>
      <c r="G15" s="741"/>
    </row>
    <row r="16" spans="1:7" s="168" customFormat="1" ht="15.75" x14ac:dyDescent="0.25">
      <c r="A16" s="742" t="s">
        <v>111</v>
      </c>
      <c r="B16" s="742"/>
      <c r="C16" s="742"/>
      <c r="D16" s="742"/>
      <c r="E16" s="742"/>
      <c r="F16" s="742"/>
      <c r="G16" s="742"/>
    </row>
    <row r="17" spans="1:13" s="168" customFormat="1" ht="15.75" x14ac:dyDescent="0.25">
      <c r="A17" s="741" t="s">
        <v>101</v>
      </c>
      <c r="B17" s="741"/>
      <c r="C17" s="741"/>
      <c r="D17" s="741"/>
      <c r="E17" s="741"/>
      <c r="F17" s="741"/>
      <c r="G17" s="741"/>
    </row>
    <row r="18" spans="1:13" s="168" customFormat="1" ht="15.75" x14ac:dyDescent="0.25">
      <c r="A18" s="259"/>
      <c r="B18" s="259"/>
      <c r="C18" s="259"/>
      <c r="D18" s="259"/>
      <c r="E18" s="259"/>
      <c r="F18" s="259"/>
      <c r="G18" s="259"/>
    </row>
    <row r="19" spans="1:13" s="309" customFormat="1" ht="15.75" x14ac:dyDescent="0.25">
      <c r="A19" s="755" t="s">
        <v>139</v>
      </c>
      <c r="B19" s="755"/>
      <c r="C19" s="755"/>
      <c r="D19" s="755"/>
      <c r="E19" s="755"/>
      <c r="F19" s="755"/>
      <c r="G19" s="755"/>
      <c r="H19" s="306"/>
      <c r="I19" s="307"/>
      <c r="J19" s="308"/>
      <c r="K19" s="308"/>
      <c r="L19" s="308"/>
      <c r="M19" s="308"/>
    </row>
    <row r="20" spans="1:13" s="312" customFormat="1" ht="15.75" x14ac:dyDescent="0.25">
      <c r="A20" s="756" t="s">
        <v>213</v>
      </c>
      <c r="B20" s="756"/>
      <c r="C20" s="756"/>
      <c r="D20" s="756"/>
      <c r="E20" s="756"/>
      <c r="F20" s="756"/>
      <c r="G20" s="756"/>
      <c r="H20" s="310"/>
      <c r="I20" s="311"/>
      <c r="J20" s="310"/>
      <c r="K20" s="310"/>
      <c r="L20" s="310"/>
      <c r="M20" s="310"/>
    </row>
    <row r="21" spans="1:13" s="168" customFormat="1" ht="95.1" customHeight="1" x14ac:dyDescent="0.2">
      <c r="A21" s="670" t="s">
        <v>272</v>
      </c>
      <c r="B21" s="670"/>
      <c r="C21" s="670"/>
      <c r="D21" s="670"/>
      <c r="E21" s="670"/>
      <c r="F21" s="670"/>
      <c r="G21" s="670"/>
    </row>
    <row r="22" spans="1:13" s="168" customFormat="1" ht="15.75" x14ac:dyDescent="0.25">
      <c r="A22" s="737" t="s">
        <v>129</v>
      </c>
      <c r="B22" s="737"/>
      <c r="C22" s="737"/>
      <c r="D22" s="737"/>
      <c r="E22" s="737"/>
      <c r="F22" s="737"/>
      <c r="G22" s="737"/>
    </row>
    <row r="23" spans="1:13" s="168" customFormat="1" ht="15.75" x14ac:dyDescent="0.25">
      <c r="A23" s="738" t="s">
        <v>257</v>
      </c>
      <c r="B23" s="738"/>
      <c r="C23" s="738"/>
      <c r="D23" s="738"/>
      <c r="E23" s="738"/>
      <c r="F23" s="738"/>
      <c r="G23" s="738"/>
    </row>
    <row r="24" spans="1:13" s="168" customFormat="1" ht="34.5" customHeight="1" x14ac:dyDescent="0.25">
      <c r="A24" s="738" t="s">
        <v>82</v>
      </c>
      <c r="B24" s="738"/>
      <c r="C24" s="738"/>
      <c r="D24" s="738"/>
      <c r="E24" s="738"/>
      <c r="F24" s="738"/>
      <c r="G24" s="738"/>
    </row>
    <row r="25" spans="1:13" s="168" customFormat="1" ht="18" customHeight="1" x14ac:dyDescent="0.25">
      <c r="A25" s="737" t="s">
        <v>254</v>
      </c>
      <c r="B25" s="737"/>
      <c r="C25" s="737"/>
      <c r="D25" s="737"/>
      <c r="E25" s="737"/>
      <c r="F25" s="737"/>
      <c r="G25" s="737"/>
    </row>
    <row r="26" spans="1:13" s="168" customFormat="1" ht="14.25" customHeight="1" x14ac:dyDescent="0.25">
      <c r="A26" s="737" t="s">
        <v>280</v>
      </c>
      <c r="B26" s="737"/>
      <c r="C26" s="737"/>
      <c r="D26" s="737"/>
      <c r="E26" s="737"/>
      <c r="F26" s="737"/>
      <c r="G26" s="737"/>
    </row>
    <row r="27" spans="1:13" s="168" customFormat="1" ht="24" customHeight="1" x14ac:dyDescent="0.2">
      <c r="A27" s="739" t="s">
        <v>131</v>
      </c>
      <c r="B27" s="739"/>
      <c r="C27" s="739"/>
      <c r="D27" s="739"/>
      <c r="E27" s="739"/>
      <c r="F27" s="739"/>
      <c r="G27" s="739"/>
    </row>
    <row r="28" spans="1:13" s="313" customFormat="1" ht="41.45" customHeight="1" x14ac:dyDescent="0.25">
      <c r="A28" s="757" t="s">
        <v>40</v>
      </c>
      <c r="B28" s="757" t="s">
        <v>7</v>
      </c>
      <c r="C28" s="498" t="s">
        <v>8</v>
      </c>
      <c r="D28" s="498" t="s">
        <v>9</v>
      </c>
      <c r="E28" s="758" t="s">
        <v>10</v>
      </c>
      <c r="F28" s="758"/>
      <c r="G28" s="758"/>
    </row>
    <row r="29" spans="1:13" s="313" customFormat="1" ht="23.25" customHeight="1" x14ac:dyDescent="0.25">
      <c r="A29" s="757"/>
      <c r="B29" s="757"/>
      <c r="C29" s="498" t="s">
        <v>12</v>
      </c>
      <c r="D29" s="498" t="s">
        <v>13</v>
      </c>
      <c r="E29" s="498" t="s">
        <v>14</v>
      </c>
      <c r="F29" s="498" t="s">
        <v>25</v>
      </c>
      <c r="G29" s="498" t="s">
        <v>102</v>
      </c>
    </row>
    <row r="30" spans="1:13" s="313" customFormat="1" ht="51" customHeight="1" x14ac:dyDescent="0.25">
      <c r="A30" s="595" t="s">
        <v>140</v>
      </c>
      <c r="B30" s="596" t="s">
        <v>42</v>
      </c>
      <c r="C30" s="596">
        <v>15.8</v>
      </c>
      <c r="D30" s="596" t="s">
        <v>141</v>
      </c>
      <c r="E30" s="596" t="s">
        <v>141</v>
      </c>
      <c r="F30" s="596" t="s">
        <v>141</v>
      </c>
      <c r="G30" s="596" t="s">
        <v>141</v>
      </c>
    </row>
    <row r="31" spans="1:13" s="309" customFormat="1" ht="15.75" x14ac:dyDescent="0.25">
      <c r="A31" s="191"/>
      <c r="B31" s="755"/>
      <c r="C31" s="755"/>
      <c r="D31" s="755"/>
      <c r="E31" s="755"/>
      <c r="F31" s="755"/>
      <c r="G31" s="755"/>
      <c r="H31" s="755"/>
      <c r="I31" s="314"/>
      <c r="J31" s="315"/>
      <c r="K31" s="315"/>
      <c r="L31" s="315"/>
    </row>
    <row r="32" spans="1:13" s="309" customFormat="1" ht="45.95" customHeight="1" x14ac:dyDescent="0.25">
      <c r="A32" s="745" t="s">
        <v>142</v>
      </c>
      <c r="B32" s="745"/>
      <c r="C32" s="745"/>
      <c r="D32" s="745"/>
      <c r="E32" s="745"/>
      <c r="F32" s="745"/>
      <c r="G32" s="745"/>
      <c r="H32" s="306"/>
      <c r="I32" s="307"/>
    </row>
    <row r="33" spans="1:12" s="309" customFormat="1" ht="12" customHeight="1" x14ac:dyDescent="0.25">
      <c r="A33" s="321"/>
      <c r="B33" s="322"/>
      <c r="C33" s="323"/>
      <c r="D33" s="323"/>
      <c r="E33" s="323"/>
      <c r="F33" s="323"/>
      <c r="G33" s="323"/>
      <c r="H33" s="307"/>
      <c r="I33" s="308"/>
      <c r="J33" s="324"/>
      <c r="K33" s="324"/>
      <c r="L33" s="324"/>
    </row>
    <row r="34" spans="1:12" s="312" customFormat="1" ht="36.6" customHeight="1" x14ac:dyDescent="0.25">
      <c r="A34" s="750" t="s">
        <v>6</v>
      </c>
      <c r="B34" s="750" t="s">
        <v>7</v>
      </c>
      <c r="C34" s="498" t="s">
        <v>8</v>
      </c>
      <c r="D34" s="498" t="s">
        <v>9</v>
      </c>
      <c r="E34" s="752" t="s">
        <v>10</v>
      </c>
      <c r="F34" s="753"/>
      <c r="G34" s="754"/>
      <c r="H34" s="306"/>
      <c r="I34" s="311"/>
    </row>
    <row r="35" spans="1:12" s="312" customFormat="1" ht="24" customHeight="1" x14ac:dyDescent="0.25">
      <c r="A35" s="751"/>
      <c r="B35" s="751"/>
      <c r="C35" s="179" t="s">
        <v>12</v>
      </c>
      <c r="D35" s="179" t="s">
        <v>13</v>
      </c>
      <c r="E35" s="179" t="s">
        <v>14</v>
      </c>
      <c r="F35" s="179" t="s">
        <v>25</v>
      </c>
      <c r="G35" s="179" t="s">
        <v>102</v>
      </c>
      <c r="H35" s="306"/>
      <c r="I35" s="311"/>
    </row>
    <row r="36" spans="1:12" s="312" customFormat="1" ht="26.45" customHeight="1" x14ac:dyDescent="0.25">
      <c r="A36" s="325" t="s">
        <v>17</v>
      </c>
      <c r="B36" s="316" t="s">
        <v>16</v>
      </c>
      <c r="C36" s="317">
        <v>21401</v>
      </c>
      <c r="D36" s="317"/>
      <c r="E36" s="317"/>
      <c r="F36" s="317"/>
      <c r="G36" s="317"/>
      <c r="H36" s="306"/>
      <c r="I36" s="311"/>
    </row>
    <row r="37" spans="1:12" s="312" customFormat="1" ht="23.45" customHeight="1" x14ac:dyDescent="0.25">
      <c r="A37" s="318" t="s">
        <v>18</v>
      </c>
      <c r="B37" s="319" t="s">
        <v>16</v>
      </c>
      <c r="C37" s="320">
        <f>SUM(C36)</f>
        <v>21401</v>
      </c>
      <c r="D37" s="320">
        <v>21859.5</v>
      </c>
      <c r="E37" s="320">
        <v>22479</v>
      </c>
      <c r="F37" s="320">
        <v>22975</v>
      </c>
      <c r="G37" s="320">
        <v>23876</v>
      </c>
      <c r="H37" s="306"/>
      <c r="I37" s="311"/>
    </row>
    <row r="38" spans="1:12" s="312" customFormat="1" ht="12.75" customHeight="1" x14ac:dyDescent="0.25">
      <c r="A38" s="321"/>
      <c r="B38" s="306"/>
      <c r="C38" s="306"/>
      <c r="D38" s="306"/>
      <c r="E38" s="306"/>
      <c r="F38" s="306"/>
      <c r="G38" s="306"/>
      <c r="H38" s="306"/>
      <c r="I38" s="311"/>
    </row>
    <row r="39" spans="1:12" s="312" customFormat="1" ht="12.75" customHeight="1" x14ac:dyDescent="0.25">
      <c r="A39" s="321"/>
      <c r="B39" s="306"/>
      <c r="C39" s="306"/>
      <c r="D39" s="306"/>
      <c r="E39" s="306"/>
      <c r="F39" s="306"/>
      <c r="G39" s="306"/>
      <c r="H39" s="306"/>
      <c r="I39" s="311"/>
    </row>
    <row r="40" spans="1:12" s="312" customFormat="1" ht="37.15" customHeight="1" x14ac:dyDescent="0.25">
      <c r="A40" s="746" t="s">
        <v>21</v>
      </c>
      <c r="B40" s="746" t="s">
        <v>7</v>
      </c>
      <c r="C40" s="566" t="s">
        <v>8</v>
      </c>
      <c r="D40" s="566" t="s">
        <v>9</v>
      </c>
      <c r="E40" s="747" t="s">
        <v>10</v>
      </c>
      <c r="F40" s="748"/>
      <c r="G40" s="749"/>
      <c r="H40" s="311"/>
    </row>
    <row r="41" spans="1:12" s="312" customFormat="1" ht="15.95" customHeight="1" x14ac:dyDescent="0.25">
      <c r="A41" s="746"/>
      <c r="B41" s="746"/>
      <c r="C41" s="567" t="s">
        <v>12</v>
      </c>
      <c r="D41" s="567" t="s">
        <v>13</v>
      </c>
      <c r="E41" s="567" t="s">
        <v>14</v>
      </c>
      <c r="F41" s="567" t="s">
        <v>25</v>
      </c>
      <c r="G41" s="567" t="s">
        <v>102</v>
      </c>
      <c r="H41" s="311"/>
    </row>
    <row r="42" spans="1:12" s="312" customFormat="1" ht="21" customHeight="1" x14ac:dyDescent="0.25">
      <c r="A42" s="568" t="s">
        <v>143</v>
      </c>
      <c r="B42" s="569" t="s">
        <v>26</v>
      </c>
      <c r="C42" s="570">
        <v>10549</v>
      </c>
      <c r="D42" s="570">
        <v>11287</v>
      </c>
      <c r="E42" s="570">
        <v>11287</v>
      </c>
      <c r="F42" s="570">
        <v>11287</v>
      </c>
      <c r="G42" s="570">
        <v>11287</v>
      </c>
      <c r="H42" s="311"/>
    </row>
    <row r="43" spans="1:12" s="312" customFormat="1" ht="15.75" x14ac:dyDescent="0.25">
      <c r="A43" s="571"/>
      <c r="B43" s="571"/>
      <c r="C43" s="571"/>
      <c r="D43" s="571"/>
      <c r="E43" s="571"/>
      <c r="F43" s="571"/>
      <c r="G43" s="571"/>
      <c r="H43" s="306"/>
      <c r="I43" s="311"/>
    </row>
  </sheetData>
  <mergeCells count="23">
    <mergeCell ref="A19:G19"/>
    <mergeCell ref="A15:G15"/>
    <mergeCell ref="A16:G16"/>
    <mergeCell ref="A17:G17"/>
    <mergeCell ref="B31:H31"/>
    <mergeCell ref="A20:G20"/>
    <mergeCell ref="A21:G21"/>
    <mergeCell ref="A22:G22"/>
    <mergeCell ref="A23:G23"/>
    <mergeCell ref="A24:G24"/>
    <mergeCell ref="A25:G25"/>
    <mergeCell ref="A26:G26"/>
    <mergeCell ref="A27:G27"/>
    <mergeCell ref="A28:A29"/>
    <mergeCell ref="B28:B29"/>
    <mergeCell ref="E28:G28"/>
    <mergeCell ref="A32:G32"/>
    <mergeCell ref="A40:A41"/>
    <mergeCell ref="B40:B41"/>
    <mergeCell ref="E40:G40"/>
    <mergeCell ref="A34:A35"/>
    <mergeCell ref="B34:B35"/>
    <mergeCell ref="E34:G34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landscape" r:id="rId1"/>
  <headerFooter alignWithMargins="0"/>
  <rowBreaks count="1" manualBreakCount="1">
    <brk id="2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77"/>
  <sheetViews>
    <sheetView view="pageBreakPreview" topLeftCell="A31" zoomScaleNormal="70" zoomScaleSheetLayoutView="100" workbookViewId="0">
      <selection activeCell="C48" sqref="C48"/>
    </sheetView>
  </sheetViews>
  <sheetFormatPr defaultRowHeight="15" x14ac:dyDescent="0.25"/>
  <cols>
    <col min="1" max="1" width="44.42578125" style="68" customWidth="1"/>
    <col min="2" max="2" width="19.42578125" style="68" customWidth="1"/>
    <col min="3" max="7" width="14" style="44" customWidth="1"/>
    <col min="8" max="8" width="32.85546875" style="44" customWidth="1"/>
    <col min="9" max="9" width="11" style="50" customWidth="1"/>
    <col min="10" max="10" width="11.140625" style="44" customWidth="1"/>
    <col min="11" max="12" width="13.28515625" style="44" customWidth="1"/>
    <col min="13" max="13" width="13.85546875" style="44" customWidth="1"/>
    <col min="14" max="17" width="9.140625" style="44" customWidth="1"/>
    <col min="18" max="256" width="9.140625" style="44"/>
    <col min="257" max="257" width="46.140625" style="44" customWidth="1"/>
    <col min="258" max="258" width="30.7109375" style="44" customWidth="1"/>
    <col min="259" max="259" width="20.85546875" style="44" customWidth="1"/>
    <col min="260" max="261" width="20.42578125" style="44" customWidth="1"/>
    <col min="262" max="262" width="14.7109375" style="44" customWidth="1"/>
    <col min="263" max="263" width="14" style="44" customWidth="1"/>
    <col min="264" max="264" width="32.85546875" style="44" customWidth="1"/>
    <col min="265" max="265" width="11" style="44" customWidth="1"/>
    <col min="266" max="266" width="11.140625" style="44" customWidth="1"/>
    <col min="267" max="268" width="13.28515625" style="44" customWidth="1"/>
    <col min="269" max="269" width="13.85546875" style="44" customWidth="1"/>
    <col min="270" max="273" width="9.140625" style="44" customWidth="1"/>
    <col min="274" max="512" width="9.140625" style="44"/>
    <col min="513" max="513" width="46.140625" style="44" customWidth="1"/>
    <col min="514" max="514" width="30.7109375" style="44" customWidth="1"/>
    <col min="515" max="515" width="20.85546875" style="44" customWidth="1"/>
    <col min="516" max="517" width="20.42578125" style="44" customWidth="1"/>
    <col min="518" max="518" width="14.7109375" style="44" customWidth="1"/>
    <col min="519" max="519" width="14" style="44" customWidth="1"/>
    <col min="520" max="520" width="32.85546875" style="44" customWidth="1"/>
    <col min="521" max="521" width="11" style="44" customWidth="1"/>
    <col min="522" max="522" width="11.140625" style="44" customWidth="1"/>
    <col min="523" max="524" width="13.28515625" style="44" customWidth="1"/>
    <col min="525" max="525" width="13.85546875" style="44" customWidth="1"/>
    <col min="526" max="529" width="9.140625" style="44" customWidth="1"/>
    <col min="530" max="768" width="9.140625" style="44"/>
    <col min="769" max="769" width="46.140625" style="44" customWidth="1"/>
    <col min="770" max="770" width="30.7109375" style="44" customWidth="1"/>
    <col min="771" max="771" width="20.85546875" style="44" customWidth="1"/>
    <col min="772" max="773" width="20.42578125" style="44" customWidth="1"/>
    <col min="774" max="774" width="14.7109375" style="44" customWidth="1"/>
    <col min="775" max="775" width="14" style="44" customWidth="1"/>
    <col min="776" max="776" width="32.85546875" style="44" customWidth="1"/>
    <col min="777" max="777" width="11" style="44" customWidth="1"/>
    <col min="778" max="778" width="11.140625" style="44" customWidth="1"/>
    <col min="779" max="780" width="13.28515625" style="44" customWidth="1"/>
    <col min="781" max="781" width="13.85546875" style="44" customWidth="1"/>
    <col min="782" max="785" width="9.140625" style="44" customWidth="1"/>
    <col min="786" max="1024" width="9.140625" style="44"/>
    <col min="1025" max="1025" width="46.140625" style="44" customWidth="1"/>
    <col min="1026" max="1026" width="30.7109375" style="44" customWidth="1"/>
    <col min="1027" max="1027" width="20.85546875" style="44" customWidth="1"/>
    <col min="1028" max="1029" width="20.42578125" style="44" customWidth="1"/>
    <col min="1030" max="1030" width="14.7109375" style="44" customWidth="1"/>
    <col min="1031" max="1031" width="14" style="44" customWidth="1"/>
    <col min="1032" max="1032" width="32.85546875" style="44" customWidth="1"/>
    <col min="1033" max="1033" width="11" style="44" customWidth="1"/>
    <col min="1034" max="1034" width="11.140625" style="44" customWidth="1"/>
    <col min="1035" max="1036" width="13.28515625" style="44" customWidth="1"/>
    <col min="1037" max="1037" width="13.85546875" style="44" customWidth="1"/>
    <col min="1038" max="1041" width="9.140625" style="44" customWidth="1"/>
    <col min="1042" max="1280" width="9.140625" style="44"/>
    <col min="1281" max="1281" width="46.140625" style="44" customWidth="1"/>
    <col min="1282" max="1282" width="30.7109375" style="44" customWidth="1"/>
    <col min="1283" max="1283" width="20.85546875" style="44" customWidth="1"/>
    <col min="1284" max="1285" width="20.42578125" style="44" customWidth="1"/>
    <col min="1286" max="1286" width="14.7109375" style="44" customWidth="1"/>
    <col min="1287" max="1287" width="14" style="44" customWidth="1"/>
    <col min="1288" max="1288" width="32.85546875" style="44" customWidth="1"/>
    <col min="1289" max="1289" width="11" style="44" customWidth="1"/>
    <col min="1290" max="1290" width="11.140625" style="44" customWidth="1"/>
    <col min="1291" max="1292" width="13.28515625" style="44" customWidth="1"/>
    <col min="1293" max="1293" width="13.85546875" style="44" customWidth="1"/>
    <col min="1294" max="1297" width="9.140625" style="44" customWidth="1"/>
    <col min="1298" max="1536" width="9.140625" style="44"/>
    <col min="1537" max="1537" width="46.140625" style="44" customWidth="1"/>
    <col min="1538" max="1538" width="30.7109375" style="44" customWidth="1"/>
    <col min="1539" max="1539" width="20.85546875" style="44" customWidth="1"/>
    <col min="1540" max="1541" width="20.42578125" style="44" customWidth="1"/>
    <col min="1542" max="1542" width="14.7109375" style="44" customWidth="1"/>
    <col min="1543" max="1543" width="14" style="44" customWidth="1"/>
    <col min="1544" max="1544" width="32.85546875" style="44" customWidth="1"/>
    <col min="1545" max="1545" width="11" style="44" customWidth="1"/>
    <col min="1546" max="1546" width="11.140625" style="44" customWidth="1"/>
    <col min="1547" max="1548" width="13.28515625" style="44" customWidth="1"/>
    <col min="1549" max="1549" width="13.85546875" style="44" customWidth="1"/>
    <col min="1550" max="1553" width="9.140625" style="44" customWidth="1"/>
    <col min="1554" max="1792" width="9.140625" style="44"/>
    <col min="1793" max="1793" width="46.140625" style="44" customWidth="1"/>
    <col min="1794" max="1794" width="30.7109375" style="44" customWidth="1"/>
    <col min="1795" max="1795" width="20.85546875" style="44" customWidth="1"/>
    <col min="1796" max="1797" width="20.42578125" style="44" customWidth="1"/>
    <col min="1798" max="1798" width="14.7109375" style="44" customWidth="1"/>
    <col min="1799" max="1799" width="14" style="44" customWidth="1"/>
    <col min="1800" max="1800" width="32.85546875" style="44" customWidth="1"/>
    <col min="1801" max="1801" width="11" style="44" customWidth="1"/>
    <col min="1802" max="1802" width="11.140625" style="44" customWidth="1"/>
    <col min="1803" max="1804" width="13.28515625" style="44" customWidth="1"/>
    <col min="1805" max="1805" width="13.85546875" style="44" customWidth="1"/>
    <col min="1806" max="1809" width="9.140625" style="44" customWidth="1"/>
    <col min="1810" max="2048" width="9.140625" style="44"/>
    <col min="2049" max="2049" width="46.140625" style="44" customWidth="1"/>
    <col min="2050" max="2050" width="30.7109375" style="44" customWidth="1"/>
    <col min="2051" max="2051" width="20.85546875" style="44" customWidth="1"/>
    <col min="2052" max="2053" width="20.42578125" style="44" customWidth="1"/>
    <col min="2054" max="2054" width="14.7109375" style="44" customWidth="1"/>
    <col min="2055" max="2055" width="14" style="44" customWidth="1"/>
    <col min="2056" max="2056" width="32.85546875" style="44" customWidth="1"/>
    <col min="2057" max="2057" width="11" style="44" customWidth="1"/>
    <col min="2058" max="2058" width="11.140625" style="44" customWidth="1"/>
    <col min="2059" max="2060" width="13.28515625" style="44" customWidth="1"/>
    <col min="2061" max="2061" width="13.85546875" style="44" customWidth="1"/>
    <col min="2062" max="2065" width="9.140625" style="44" customWidth="1"/>
    <col min="2066" max="2304" width="9.140625" style="44"/>
    <col min="2305" max="2305" width="46.140625" style="44" customWidth="1"/>
    <col min="2306" max="2306" width="30.7109375" style="44" customWidth="1"/>
    <col min="2307" max="2307" width="20.85546875" style="44" customWidth="1"/>
    <col min="2308" max="2309" width="20.42578125" style="44" customWidth="1"/>
    <col min="2310" max="2310" width="14.7109375" style="44" customWidth="1"/>
    <col min="2311" max="2311" width="14" style="44" customWidth="1"/>
    <col min="2312" max="2312" width="32.85546875" style="44" customWidth="1"/>
    <col min="2313" max="2313" width="11" style="44" customWidth="1"/>
    <col min="2314" max="2314" width="11.140625" style="44" customWidth="1"/>
    <col min="2315" max="2316" width="13.28515625" style="44" customWidth="1"/>
    <col min="2317" max="2317" width="13.85546875" style="44" customWidth="1"/>
    <col min="2318" max="2321" width="9.140625" style="44" customWidth="1"/>
    <col min="2322" max="2560" width="9.140625" style="44"/>
    <col min="2561" max="2561" width="46.140625" style="44" customWidth="1"/>
    <col min="2562" max="2562" width="30.7109375" style="44" customWidth="1"/>
    <col min="2563" max="2563" width="20.85546875" style="44" customWidth="1"/>
    <col min="2564" max="2565" width="20.42578125" style="44" customWidth="1"/>
    <col min="2566" max="2566" width="14.7109375" style="44" customWidth="1"/>
    <col min="2567" max="2567" width="14" style="44" customWidth="1"/>
    <col min="2568" max="2568" width="32.85546875" style="44" customWidth="1"/>
    <col min="2569" max="2569" width="11" style="44" customWidth="1"/>
    <col min="2570" max="2570" width="11.140625" style="44" customWidth="1"/>
    <col min="2571" max="2572" width="13.28515625" style="44" customWidth="1"/>
    <col min="2573" max="2573" width="13.85546875" style="44" customWidth="1"/>
    <col min="2574" max="2577" width="9.140625" style="44" customWidth="1"/>
    <col min="2578" max="2816" width="9.140625" style="44"/>
    <col min="2817" max="2817" width="46.140625" style="44" customWidth="1"/>
    <col min="2818" max="2818" width="30.7109375" style="44" customWidth="1"/>
    <col min="2819" max="2819" width="20.85546875" style="44" customWidth="1"/>
    <col min="2820" max="2821" width="20.42578125" style="44" customWidth="1"/>
    <col min="2822" max="2822" width="14.7109375" style="44" customWidth="1"/>
    <col min="2823" max="2823" width="14" style="44" customWidth="1"/>
    <col min="2824" max="2824" width="32.85546875" style="44" customWidth="1"/>
    <col min="2825" max="2825" width="11" style="44" customWidth="1"/>
    <col min="2826" max="2826" width="11.140625" style="44" customWidth="1"/>
    <col min="2827" max="2828" width="13.28515625" style="44" customWidth="1"/>
    <col min="2829" max="2829" width="13.85546875" style="44" customWidth="1"/>
    <col min="2830" max="2833" width="9.140625" style="44" customWidth="1"/>
    <col min="2834" max="3072" width="9.140625" style="44"/>
    <col min="3073" max="3073" width="46.140625" style="44" customWidth="1"/>
    <col min="3074" max="3074" width="30.7109375" style="44" customWidth="1"/>
    <col min="3075" max="3075" width="20.85546875" style="44" customWidth="1"/>
    <col min="3076" max="3077" width="20.42578125" style="44" customWidth="1"/>
    <col min="3078" max="3078" width="14.7109375" style="44" customWidth="1"/>
    <col min="3079" max="3079" width="14" style="44" customWidth="1"/>
    <col min="3080" max="3080" width="32.85546875" style="44" customWidth="1"/>
    <col min="3081" max="3081" width="11" style="44" customWidth="1"/>
    <col min="3082" max="3082" width="11.140625" style="44" customWidth="1"/>
    <col min="3083" max="3084" width="13.28515625" style="44" customWidth="1"/>
    <col min="3085" max="3085" width="13.85546875" style="44" customWidth="1"/>
    <col min="3086" max="3089" width="9.140625" style="44" customWidth="1"/>
    <col min="3090" max="3328" width="9.140625" style="44"/>
    <col min="3329" max="3329" width="46.140625" style="44" customWidth="1"/>
    <col min="3330" max="3330" width="30.7109375" style="44" customWidth="1"/>
    <col min="3331" max="3331" width="20.85546875" style="44" customWidth="1"/>
    <col min="3332" max="3333" width="20.42578125" style="44" customWidth="1"/>
    <col min="3334" max="3334" width="14.7109375" style="44" customWidth="1"/>
    <col min="3335" max="3335" width="14" style="44" customWidth="1"/>
    <col min="3336" max="3336" width="32.85546875" style="44" customWidth="1"/>
    <col min="3337" max="3337" width="11" style="44" customWidth="1"/>
    <col min="3338" max="3338" width="11.140625" style="44" customWidth="1"/>
    <col min="3339" max="3340" width="13.28515625" style="44" customWidth="1"/>
    <col min="3341" max="3341" width="13.85546875" style="44" customWidth="1"/>
    <col min="3342" max="3345" width="9.140625" style="44" customWidth="1"/>
    <col min="3346" max="3584" width="9.140625" style="44"/>
    <col min="3585" max="3585" width="46.140625" style="44" customWidth="1"/>
    <col min="3586" max="3586" width="30.7109375" style="44" customWidth="1"/>
    <col min="3587" max="3587" width="20.85546875" style="44" customWidth="1"/>
    <col min="3588" max="3589" width="20.42578125" style="44" customWidth="1"/>
    <col min="3590" max="3590" width="14.7109375" style="44" customWidth="1"/>
    <col min="3591" max="3591" width="14" style="44" customWidth="1"/>
    <col min="3592" max="3592" width="32.85546875" style="44" customWidth="1"/>
    <col min="3593" max="3593" width="11" style="44" customWidth="1"/>
    <col min="3594" max="3594" width="11.140625" style="44" customWidth="1"/>
    <col min="3595" max="3596" width="13.28515625" style="44" customWidth="1"/>
    <col min="3597" max="3597" width="13.85546875" style="44" customWidth="1"/>
    <col min="3598" max="3601" width="9.140625" style="44" customWidth="1"/>
    <col min="3602" max="3840" width="9.140625" style="44"/>
    <col min="3841" max="3841" width="46.140625" style="44" customWidth="1"/>
    <col min="3842" max="3842" width="30.7109375" style="44" customWidth="1"/>
    <col min="3843" max="3843" width="20.85546875" style="44" customWidth="1"/>
    <col min="3844" max="3845" width="20.42578125" style="44" customWidth="1"/>
    <col min="3846" max="3846" width="14.7109375" style="44" customWidth="1"/>
    <col min="3847" max="3847" width="14" style="44" customWidth="1"/>
    <col min="3848" max="3848" width="32.85546875" style="44" customWidth="1"/>
    <col min="3849" max="3849" width="11" style="44" customWidth="1"/>
    <col min="3850" max="3850" width="11.140625" style="44" customWidth="1"/>
    <col min="3851" max="3852" width="13.28515625" style="44" customWidth="1"/>
    <col min="3853" max="3853" width="13.85546875" style="44" customWidth="1"/>
    <col min="3854" max="3857" width="9.140625" style="44" customWidth="1"/>
    <col min="3858" max="4096" width="9.140625" style="44"/>
    <col min="4097" max="4097" width="46.140625" style="44" customWidth="1"/>
    <col min="4098" max="4098" width="30.7109375" style="44" customWidth="1"/>
    <col min="4099" max="4099" width="20.85546875" style="44" customWidth="1"/>
    <col min="4100" max="4101" width="20.42578125" style="44" customWidth="1"/>
    <col min="4102" max="4102" width="14.7109375" style="44" customWidth="1"/>
    <col min="4103" max="4103" width="14" style="44" customWidth="1"/>
    <col min="4104" max="4104" width="32.85546875" style="44" customWidth="1"/>
    <col min="4105" max="4105" width="11" style="44" customWidth="1"/>
    <col min="4106" max="4106" width="11.140625" style="44" customWidth="1"/>
    <col min="4107" max="4108" width="13.28515625" style="44" customWidth="1"/>
    <col min="4109" max="4109" width="13.85546875" style="44" customWidth="1"/>
    <col min="4110" max="4113" width="9.140625" style="44" customWidth="1"/>
    <col min="4114" max="4352" width="9.140625" style="44"/>
    <col min="4353" max="4353" width="46.140625" style="44" customWidth="1"/>
    <col min="4354" max="4354" width="30.7109375" style="44" customWidth="1"/>
    <col min="4355" max="4355" width="20.85546875" style="44" customWidth="1"/>
    <col min="4356" max="4357" width="20.42578125" style="44" customWidth="1"/>
    <col min="4358" max="4358" width="14.7109375" style="44" customWidth="1"/>
    <col min="4359" max="4359" width="14" style="44" customWidth="1"/>
    <col min="4360" max="4360" width="32.85546875" style="44" customWidth="1"/>
    <col min="4361" max="4361" width="11" style="44" customWidth="1"/>
    <col min="4362" max="4362" width="11.140625" style="44" customWidth="1"/>
    <col min="4363" max="4364" width="13.28515625" style="44" customWidth="1"/>
    <col min="4365" max="4365" width="13.85546875" style="44" customWidth="1"/>
    <col min="4366" max="4369" width="9.140625" style="44" customWidth="1"/>
    <col min="4370" max="4608" width="9.140625" style="44"/>
    <col min="4609" max="4609" width="46.140625" style="44" customWidth="1"/>
    <col min="4610" max="4610" width="30.7109375" style="44" customWidth="1"/>
    <col min="4611" max="4611" width="20.85546875" style="44" customWidth="1"/>
    <col min="4612" max="4613" width="20.42578125" style="44" customWidth="1"/>
    <col min="4614" max="4614" width="14.7109375" style="44" customWidth="1"/>
    <col min="4615" max="4615" width="14" style="44" customWidth="1"/>
    <col min="4616" max="4616" width="32.85546875" style="44" customWidth="1"/>
    <col min="4617" max="4617" width="11" style="44" customWidth="1"/>
    <col min="4618" max="4618" width="11.140625" style="44" customWidth="1"/>
    <col min="4619" max="4620" width="13.28515625" style="44" customWidth="1"/>
    <col min="4621" max="4621" width="13.85546875" style="44" customWidth="1"/>
    <col min="4622" max="4625" width="9.140625" style="44" customWidth="1"/>
    <col min="4626" max="4864" width="9.140625" style="44"/>
    <col min="4865" max="4865" width="46.140625" style="44" customWidth="1"/>
    <col min="4866" max="4866" width="30.7109375" style="44" customWidth="1"/>
    <col min="4867" max="4867" width="20.85546875" style="44" customWidth="1"/>
    <col min="4868" max="4869" width="20.42578125" style="44" customWidth="1"/>
    <col min="4870" max="4870" width="14.7109375" style="44" customWidth="1"/>
    <col min="4871" max="4871" width="14" style="44" customWidth="1"/>
    <col min="4872" max="4872" width="32.85546875" style="44" customWidth="1"/>
    <col min="4873" max="4873" width="11" style="44" customWidth="1"/>
    <col min="4874" max="4874" width="11.140625" style="44" customWidth="1"/>
    <col min="4875" max="4876" width="13.28515625" style="44" customWidth="1"/>
    <col min="4877" max="4877" width="13.85546875" style="44" customWidth="1"/>
    <col min="4878" max="4881" width="9.140625" style="44" customWidth="1"/>
    <col min="4882" max="5120" width="9.140625" style="44"/>
    <col min="5121" max="5121" width="46.140625" style="44" customWidth="1"/>
    <col min="5122" max="5122" width="30.7109375" style="44" customWidth="1"/>
    <col min="5123" max="5123" width="20.85546875" style="44" customWidth="1"/>
    <col min="5124" max="5125" width="20.42578125" style="44" customWidth="1"/>
    <col min="5126" max="5126" width="14.7109375" style="44" customWidth="1"/>
    <col min="5127" max="5127" width="14" style="44" customWidth="1"/>
    <col min="5128" max="5128" width="32.85546875" style="44" customWidth="1"/>
    <col min="5129" max="5129" width="11" style="44" customWidth="1"/>
    <col min="5130" max="5130" width="11.140625" style="44" customWidth="1"/>
    <col min="5131" max="5132" width="13.28515625" style="44" customWidth="1"/>
    <col min="5133" max="5133" width="13.85546875" style="44" customWidth="1"/>
    <col min="5134" max="5137" width="9.140625" style="44" customWidth="1"/>
    <col min="5138" max="5376" width="9.140625" style="44"/>
    <col min="5377" max="5377" width="46.140625" style="44" customWidth="1"/>
    <col min="5378" max="5378" width="30.7109375" style="44" customWidth="1"/>
    <col min="5379" max="5379" width="20.85546875" style="44" customWidth="1"/>
    <col min="5380" max="5381" width="20.42578125" style="44" customWidth="1"/>
    <col min="5382" max="5382" width="14.7109375" style="44" customWidth="1"/>
    <col min="5383" max="5383" width="14" style="44" customWidth="1"/>
    <col min="5384" max="5384" width="32.85546875" style="44" customWidth="1"/>
    <col min="5385" max="5385" width="11" style="44" customWidth="1"/>
    <col min="5386" max="5386" width="11.140625" style="44" customWidth="1"/>
    <col min="5387" max="5388" width="13.28515625" style="44" customWidth="1"/>
    <col min="5389" max="5389" width="13.85546875" style="44" customWidth="1"/>
    <col min="5390" max="5393" width="9.140625" style="44" customWidth="1"/>
    <col min="5394" max="5632" width="9.140625" style="44"/>
    <col min="5633" max="5633" width="46.140625" style="44" customWidth="1"/>
    <col min="5634" max="5634" width="30.7109375" style="44" customWidth="1"/>
    <col min="5635" max="5635" width="20.85546875" style="44" customWidth="1"/>
    <col min="5636" max="5637" width="20.42578125" style="44" customWidth="1"/>
    <col min="5638" max="5638" width="14.7109375" style="44" customWidth="1"/>
    <col min="5639" max="5639" width="14" style="44" customWidth="1"/>
    <col min="5640" max="5640" width="32.85546875" style="44" customWidth="1"/>
    <col min="5641" max="5641" width="11" style="44" customWidth="1"/>
    <col min="5642" max="5642" width="11.140625" style="44" customWidth="1"/>
    <col min="5643" max="5644" width="13.28515625" style="44" customWidth="1"/>
    <col min="5645" max="5645" width="13.85546875" style="44" customWidth="1"/>
    <col min="5646" max="5649" width="9.140625" style="44" customWidth="1"/>
    <col min="5650" max="5888" width="9.140625" style="44"/>
    <col min="5889" max="5889" width="46.140625" style="44" customWidth="1"/>
    <col min="5890" max="5890" width="30.7109375" style="44" customWidth="1"/>
    <col min="5891" max="5891" width="20.85546875" style="44" customWidth="1"/>
    <col min="5892" max="5893" width="20.42578125" style="44" customWidth="1"/>
    <col min="5894" max="5894" width="14.7109375" style="44" customWidth="1"/>
    <col min="5895" max="5895" width="14" style="44" customWidth="1"/>
    <col min="5896" max="5896" width="32.85546875" style="44" customWidth="1"/>
    <col min="5897" max="5897" width="11" style="44" customWidth="1"/>
    <col min="5898" max="5898" width="11.140625" style="44" customWidth="1"/>
    <col min="5899" max="5900" width="13.28515625" style="44" customWidth="1"/>
    <col min="5901" max="5901" width="13.85546875" style="44" customWidth="1"/>
    <col min="5902" max="5905" width="9.140625" style="44" customWidth="1"/>
    <col min="5906" max="6144" width="9.140625" style="44"/>
    <col min="6145" max="6145" width="46.140625" style="44" customWidth="1"/>
    <col min="6146" max="6146" width="30.7109375" style="44" customWidth="1"/>
    <col min="6147" max="6147" width="20.85546875" style="44" customWidth="1"/>
    <col min="6148" max="6149" width="20.42578125" style="44" customWidth="1"/>
    <col min="6150" max="6150" width="14.7109375" style="44" customWidth="1"/>
    <col min="6151" max="6151" width="14" style="44" customWidth="1"/>
    <col min="6152" max="6152" width="32.85546875" style="44" customWidth="1"/>
    <col min="6153" max="6153" width="11" style="44" customWidth="1"/>
    <col min="6154" max="6154" width="11.140625" style="44" customWidth="1"/>
    <col min="6155" max="6156" width="13.28515625" style="44" customWidth="1"/>
    <col min="6157" max="6157" width="13.85546875" style="44" customWidth="1"/>
    <col min="6158" max="6161" width="9.140625" style="44" customWidth="1"/>
    <col min="6162" max="6400" width="9.140625" style="44"/>
    <col min="6401" max="6401" width="46.140625" style="44" customWidth="1"/>
    <col min="6402" max="6402" width="30.7109375" style="44" customWidth="1"/>
    <col min="6403" max="6403" width="20.85546875" style="44" customWidth="1"/>
    <col min="6404" max="6405" width="20.42578125" style="44" customWidth="1"/>
    <col min="6406" max="6406" width="14.7109375" style="44" customWidth="1"/>
    <col min="6407" max="6407" width="14" style="44" customWidth="1"/>
    <col min="6408" max="6408" width="32.85546875" style="44" customWidth="1"/>
    <col min="6409" max="6409" width="11" style="44" customWidth="1"/>
    <col min="6410" max="6410" width="11.140625" style="44" customWidth="1"/>
    <col min="6411" max="6412" width="13.28515625" style="44" customWidth="1"/>
    <col min="6413" max="6413" width="13.85546875" style="44" customWidth="1"/>
    <col min="6414" max="6417" width="9.140625" style="44" customWidth="1"/>
    <col min="6418" max="6656" width="9.140625" style="44"/>
    <col min="6657" max="6657" width="46.140625" style="44" customWidth="1"/>
    <col min="6658" max="6658" width="30.7109375" style="44" customWidth="1"/>
    <col min="6659" max="6659" width="20.85546875" style="44" customWidth="1"/>
    <col min="6660" max="6661" width="20.42578125" style="44" customWidth="1"/>
    <col min="6662" max="6662" width="14.7109375" style="44" customWidth="1"/>
    <col min="6663" max="6663" width="14" style="44" customWidth="1"/>
    <col min="6664" max="6664" width="32.85546875" style="44" customWidth="1"/>
    <col min="6665" max="6665" width="11" style="44" customWidth="1"/>
    <col min="6666" max="6666" width="11.140625" style="44" customWidth="1"/>
    <col min="6667" max="6668" width="13.28515625" style="44" customWidth="1"/>
    <col min="6669" max="6669" width="13.85546875" style="44" customWidth="1"/>
    <col min="6670" max="6673" width="9.140625" style="44" customWidth="1"/>
    <col min="6674" max="6912" width="9.140625" style="44"/>
    <col min="6913" max="6913" width="46.140625" style="44" customWidth="1"/>
    <col min="6914" max="6914" width="30.7109375" style="44" customWidth="1"/>
    <col min="6915" max="6915" width="20.85546875" style="44" customWidth="1"/>
    <col min="6916" max="6917" width="20.42578125" style="44" customWidth="1"/>
    <col min="6918" max="6918" width="14.7109375" style="44" customWidth="1"/>
    <col min="6919" max="6919" width="14" style="44" customWidth="1"/>
    <col min="6920" max="6920" width="32.85546875" style="44" customWidth="1"/>
    <col min="6921" max="6921" width="11" style="44" customWidth="1"/>
    <col min="6922" max="6922" width="11.140625" style="44" customWidth="1"/>
    <col min="6923" max="6924" width="13.28515625" style="44" customWidth="1"/>
    <col min="6925" max="6925" width="13.85546875" style="44" customWidth="1"/>
    <col min="6926" max="6929" width="9.140625" style="44" customWidth="1"/>
    <col min="6930" max="7168" width="9.140625" style="44"/>
    <col min="7169" max="7169" width="46.140625" style="44" customWidth="1"/>
    <col min="7170" max="7170" width="30.7109375" style="44" customWidth="1"/>
    <col min="7171" max="7171" width="20.85546875" style="44" customWidth="1"/>
    <col min="7172" max="7173" width="20.42578125" style="44" customWidth="1"/>
    <col min="7174" max="7174" width="14.7109375" style="44" customWidth="1"/>
    <col min="7175" max="7175" width="14" style="44" customWidth="1"/>
    <col min="7176" max="7176" width="32.85546875" style="44" customWidth="1"/>
    <col min="7177" max="7177" width="11" style="44" customWidth="1"/>
    <col min="7178" max="7178" width="11.140625" style="44" customWidth="1"/>
    <col min="7179" max="7180" width="13.28515625" style="44" customWidth="1"/>
    <col min="7181" max="7181" width="13.85546875" style="44" customWidth="1"/>
    <col min="7182" max="7185" width="9.140625" style="44" customWidth="1"/>
    <col min="7186" max="7424" width="9.140625" style="44"/>
    <col min="7425" max="7425" width="46.140625" style="44" customWidth="1"/>
    <col min="7426" max="7426" width="30.7109375" style="44" customWidth="1"/>
    <col min="7427" max="7427" width="20.85546875" style="44" customWidth="1"/>
    <col min="7428" max="7429" width="20.42578125" style="44" customWidth="1"/>
    <col min="7430" max="7430" width="14.7109375" style="44" customWidth="1"/>
    <col min="7431" max="7431" width="14" style="44" customWidth="1"/>
    <col min="7432" max="7432" width="32.85546875" style="44" customWidth="1"/>
    <col min="7433" max="7433" width="11" style="44" customWidth="1"/>
    <col min="7434" max="7434" width="11.140625" style="44" customWidth="1"/>
    <col min="7435" max="7436" width="13.28515625" style="44" customWidth="1"/>
    <col min="7437" max="7437" width="13.85546875" style="44" customWidth="1"/>
    <col min="7438" max="7441" width="9.140625" style="44" customWidth="1"/>
    <col min="7442" max="7680" width="9.140625" style="44"/>
    <col min="7681" max="7681" width="46.140625" style="44" customWidth="1"/>
    <col min="7682" max="7682" width="30.7109375" style="44" customWidth="1"/>
    <col min="7683" max="7683" width="20.85546875" style="44" customWidth="1"/>
    <col min="7684" max="7685" width="20.42578125" style="44" customWidth="1"/>
    <col min="7686" max="7686" width="14.7109375" style="44" customWidth="1"/>
    <col min="7687" max="7687" width="14" style="44" customWidth="1"/>
    <col min="7688" max="7688" width="32.85546875" style="44" customWidth="1"/>
    <col min="7689" max="7689" width="11" style="44" customWidth="1"/>
    <col min="7690" max="7690" width="11.140625" style="44" customWidth="1"/>
    <col min="7691" max="7692" width="13.28515625" style="44" customWidth="1"/>
    <col min="7693" max="7693" width="13.85546875" style="44" customWidth="1"/>
    <col min="7694" max="7697" width="9.140625" style="44" customWidth="1"/>
    <col min="7698" max="7936" width="9.140625" style="44"/>
    <col min="7937" max="7937" width="46.140625" style="44" customWidth="1"/>
    <col min="7938" max="7938" width="30.7109375" style="44" customWidth="1"/>
    <col min="7939" max="7939" width="20.85546875" style="44" customWidth="1"/>
    <col min="7940" max="7941" width="20.42578125" style="44" customWidth="1"/>
    <col min="7942" max="7942" width="14.7109375" style="44" customWidth="1"/>
    <col min="7943" max="7943" width="14" style="44" customWidth="1"/>
    <col min="7944" max="7944" width="32.85546875" style="44" customWidth="1"/>
    <col min="7945" max="7945" width="11" style="44" customWidth="1"/>
    <col min="7946" max="7946" width="11.140625" style="44" customWidth="1"/>
    <col min="7947" max="7948" width="13.28515625" style="44" customWidth="1"/>
    <col min="7949" max="7949" width="13.85546875" style="44" customWidth="1"/>
    <col min="7950" max="7953" width="9.140625" style="44" customWidth="1"/>
    <col min="7954" max="8192" width="9.140625" style="44"/>
    <col min="8193" max="8193" width="46.140625" style="44" customWidth="1"/>
    <col min="8194" max="8194" width="30.7109375" style="44" customWidth="1"/>
    <col min="8195" max="8195" width="20.85546875" style="44" customWidth="1"/>
    <col min="8196" max="8197" width="20.42578125" style="44" customWidth="1"/>
    <col min="8198" max="8198" width="14.7109375" style="44" customWidth="1"/>
    <col min="8199" max="8199" width="14" style="44" customWidth="1"/>
    <col min="8200" max="8200" width="32.85546875" style="44" customWidth="1"/>
    <col min="8201" max="8201" width="11" style="44" customWidth="1"/>
    <col min="8202" max="8202" width="11.140625" style="44" customWidth="1"/>
    <col min="8203" max="8204" width="13.28515625" style="44" customWidth="1"/>
    <col min="8205" max="8205" width="13.85546875" style="44" customWidth="1"/>
    <col min="8206" max="8209" width="9.140625" style="44" customWidth="1"/>
    <col min="8210" max="8448" width="9.140625" style="44"/>
    <col min="8449" max="8449" width="46.140625" style="44" customWidth="1"/>
    <col min="8450" max="8450" width="30.7109375" style="44" customWidth="1"/>
    <col min="8451" max="8451" width="20.85546875" style="44" customWidth="1"/>
    <col min="8452" max="8453" width="20.42578125" style="44" customWidth="1"/>
    <col min="8454" max="8454" width="14.7109375" style="44" customWidth="1"/>
    <col min="8455" max="8455" width="14" style="44" customWidth="1"/>
    <col min="8456" max="8456" width="32.85546875" style="44" customWidth="1"/>
    <col min="8457" max="8457" width="11" style="44" customWidth="1"/>
    <col min="8458" max="8458" width="11.140625" style="44" customWidth="1"/>
    <col min="8459" max="8460" width="13.28515625" style="44" customWidth="1"/>
    <col min="8461" max="8461" width="13.85546875" style="44" customWidth="1"/>
    <col min="8462" max="8465" width="9.140625" style="44" customWidth="1"/>
    <col min="8466" max="8704" width="9.140625" style="44"/>
    <col min="8705" max="8705" width="46.140625" style="44" customWidth="1"/>
    <col min="8706" max="8706" width="30.7109375" style="44" customWidth="1"/>
    <col min="8707" max="8707" width="20.85546875" style="44" customWidth="1"/>
    <col min="8708" max="8709" width="20.42578125" style="44" customWidth="1"/>
    <col min="8710" max="8710" width="14.7109375" style="44" customWidth="1"/>
    <col min="8711" max="8711" width="14" style="44" customWidth="1"/>
    <col min="8712" max="8712" width="32.85546875" style="44" customWidth="1"/>
    <col min="8713" max="8713" width="11" style="44" customWidth="1"/>
    <col min="8714" max="8714" width="11.140625" style="44" customWidth="1"/>
    <col min="8715" max="8716" width="13.28515625" style="44" customWidth="1"/>
    <col min="8717" max="8717" width="13.85546875" style="44" customWidth="1"/>
    <col min="8718" max="8721" width="9.140625" style="44" customWidth="1"/>
    <col min="8722" max="8960" width="9.140625" style="44"/>
    <col min="8961" max="8961" width="46.140625" style="44" customWidth="1"/>
    <col min="8962" max="8962" width="30.7109375" style="44" customWidth="1"/>
    <col min="8963" max="8963" width="20.85546875" style="44" customWidth="1"/>
    <col min="8964" max="8965" width="20.42578125" style="44" customWidth="1"/>
    <col min="8966" max="8966" width="14.7109375" style="44" customWidth="1"/>
    <col min="8967" max="8967" width="14" style="44" customWidth="1"/>
    <col min="8968" max="8968" width="32.85546875" style="44" customWidth="1"/>
    <col min="8969" max="8969" width="11" style="44" customWidth="1"/>
    <col min="8970" max="8970" width="11.140625" style="44" customWidth="1"/>
    <col min="8971" max="8972" width="13.28515625" style="44" customWidth="1"/>
    <col min="8973" max="8973" width="13.85546875" style="44" customWidth="1"/>
    <col min="8974" max="8977" width="9.140625" style="44" customWidth="1"/>
    <col min="8978" max="9216" width="9.140625" style="44"/>
    <col min="9217" max="9217" width="46.140625" style="44" customWidth="1"/>
    <col min="9218" max="9218" width="30.7109375" style="44" customWidth="1"/>
    <col min="9219" max="9219" width="20.85546875" style="44" customWidth="1"/>
    <col min="9220" max="9221" width="20.42578125" style="44" customWidth="1"/>
    <col min="9222" max="9222" width="14.7109375" style="44" customWidth="1"/>
    <col min="9223" max="9223" width="14" style="44" customWidth="1"/>
    <col min="9224" max="9224" width="32.85546875" style="44" customWidth="1"/>
    <col min="9225" max="9225" width="11" style="44" customWidth="1"/>
    <col min="9226" max="9226" width="11.140625" style="44" customWidth="1"/>
    <col min="9227" max="9228" width="13.28515625" style="44" customWidth="1"/>
    <col min="9229" max="9229" width="13.85546875" style="44" customWidth="1"/>
    <col min="9230" max="9233" width="9.140625" style="44" customWidth="1"/>
    <col min="9234" max="9472" width="9.140625" style="44"/>
    <col min="9473" max="9473" width="46.140625" style="44" customWidth="1"/>
    <col min="9474" max="9474" width="30.7109375" style="44" customWidth="1"/>
    <col min="9475" max="9475" width="20.85546875" style="44" customWidth="1"/>
    <col min="9476" max="9477" width="20.42578125" style="44" customWidth="1"/>
    <col min="9478" max="9478" width="14.7109375" style="44" customWidth="1"/>
    <col min="9479" max="9479" width="14" style="44" customWidth="1"/>
    <col min="9480" max="9480" width="32.85546875" style="44" customWidth="1"/>
    <col min="9481" max="9481" width="11" style="44" customWidth="1"/>
    <col min="9482" max="9482" width="11.140625" style="44" customWidth="1"/>
    <col min="9483" max="9484" width="13.28515625" style="44" customWidth="1"/>
    <col min="9485" max="9485" width="13.85546875" style="44" customWidth="1"/>
    <col min="9486" max="9489" width="9.140625" style="44" customWidth="1"/>
    <col min="9490" max="9728" width="9.140625" style="44"/>
    <col min="9729" max="9729" width="46.140625" style="44" customWidth="1"/>
    <col min="9730" max="9730" width="30.7109375" style="44" customWidth="1"/>
    <col min="9731" max="9731" width="20.85546875" style="44" customWidth="1"/>
    <col min="9732" max="9733" width="20.42578125" style="44" customWidth="1"/>
    <col min="9734" max="9734" width="14.7109375" style="44" customWidth="1"/>
    <col min="9735" max="9735" width="14" style="44" customWidth="1"/>
    <col min="9736" max="9736" width="32.85546875" style="44" customWidth="1"/>
    <col min="9737" max="9737" width="11" style="44" customWidth="1"/>
    <col min="9738" max="9738" width="11.140625" style="44" customWidth="1"/>
    <col min="9739" max="9740" width="13.28515625" style="44" customWidth="1"/>
    <col min="9741" max="9741" width="13.85546875" style="44" customWidth="1"/>
    <col min="9742" max="9745" width="9.140625" style="44" customWidth="1"/>
    <col min="9746" max="9984" width="9.140625" style="44"/>
    <col min="9985" max="9985" width="46.140625" style="44" customWidth="1"/>
    <col min="9986" max="9986" width="30.7109375" style="44" customWidth="1"/>
    <col min="9987" max="9987" width="20.85546875" style="44" customWidth="1"/>
    <col min="9988" max="9989" width="20.42578125" style="44" customWidth="1"/>
    <col min="9990" max="9990" width="14.7109375" style="44" customWidth="1"/>
    <col min="9991" max="9991" width="14" style="44" customWidth="1"/>
    <col min="9992" max="9992" width="32.85546875" style="44" customWidth="1"/>
    <col min="9993" max="9993" width="11" style="44" customWidth="1"/>
    <col min="9994" max="9994" width="11.140625" style="44" customWidth="1"/>
    <col min="9995" max="9996" width="13.28515625" style="44" customWidth="1"/>
    <col min="9997" max="9997" width="13.85546875" style="44" customWidth="1"/>
    <col min="9998" max="10001" width="9.140625" style="44" customWidth="1"/>
    <col min="10002" max="10240" width="9.140625" style="44"/>
    <col min="10241" max="10241" width="46.140625" style="44" customWidth="1"/>
    <col min="10242" max="10242" width="30.7109375" style="44" customWidth="1"/>
    <col min="10243" max="10243" width="20.85546875" style="44" customWidth="1"/>
    <col min="10244" max="10245" width="20.42578125" style="44" customWidth="1"/>
    <col min="10246" max="10246" width="14.7109375" style="44" customWidth="1"/>
    <col min="10247" max="10247" width="14" style="44" customWidth="1"/>
    <col min="10248" max="10248" width="32.85546875" style="44" customWidth="1"/>
    <col min="10249" max="10249" width="11" style="44" customWidth="1"/>
    <col min="10250" max="10250" width="11.140625" style="44" customWidth="1"/>
    <col min="10251" max="10252" width="13.28515625" style="44" customWidth="1"/>
    <col min="10253" max="10253" width="13.85546875" style="44" customWidth="1"/>
    <col min="10254" max="10257" width="9.140625" style="44" customWidth="1"/>
    <col min="10258" max="10496" width="9.140625" style="44"/>
    <col min="10497" max="10497" width="46.140625" style="44" customWidth="1"/>
    <col min="10498" max="10498" width="30.7109375" style="44" customWidth="1"/>
    <col min="10499" max="10499" width="20.85546875" style="44" customWidth="1"/>
    <col min="10500" max="10501" width="20.42578125" style="44" customWidth="1"/>
    <col min="10502" max="10502" width="14.7109375" style="44" customWidth="1"/>
    <col min="10503" max="10503" width="14" style="44" customWidth="1"/>
    <col min="10504" max="10504" width="32.85546875" style="44" customWidth="1"/>
    <col min="10505" max="10505" width="11" style="44" customWidth="1"/>
    <col min="10506" max="10506" width="11.140625" style="44" customWidth="1"/>
    <col min="10507" max="10508" width="13.28515625" style="44" customWidth="1"/>
    <col min="10509" max="10509" width="13.85546875" style="44" customWidth="1"/>
    <col min="10510" max="10513" width="9.140625" style="44" customWidth="1"/>
    <col min="10514" max="10752" width="9.140625" style="44"/>
    <col min="10753" max="10753" width="46.140625" style="44" customWidth="1"/>
    <col min="10754" max="10754" width="30.7109375" style="44" customWidth="1"/>
    <col min="10755" max="10755" width="20.85546875" style="44" customWidth="1"/>
    <col min="10756" max="10757" width="20.42578125" style="44" customWidth="1"/>
    <col min="10758" max="10758" width="14.7109375" style="44" customWidth="1"/>
    <col min="10759" max="10759" width="14" style="44" customWidth="1"/>
    <col min="10760" max="10760" width="32.85546875" style="44" customWidth="1"/>
    <col min="10761" max="10761" width="11" style="44" customWidth="1"/>
    <col min="10762" max="10762" width="11.140625" style="44" customWidth="1"/>
    <col min="10763" max="10764" width="13.28515625" style="44" customWidth="1"/>
    <col min="10765" max="10765" width="13.85546875" style="44" customWidth="1"/>
    <col min="10766" max="10769" width="9.140625" style="44" customWidth="1"/>
    <col min="10770" max="11008" width="9.140625" style="44"/>
    <col min="11009" max="11009" width="46.140625" style="44" customWidth="1"/>
    <col min="11010" max="11010" width="30.7109375" style="44" customWidth="1"/>
    <col min="11011" max="11011" width="20.85546875" style="44" customWidth="1"/>
    <col min="11012" max="11013" width="20.42578125" style="44" customWidth="1"/>
    <col min="11014" max="11014" width="14.7109375" style="44" customWidth="1"/>
    <col min="11015" max="11015" width="14" style="44" customWidth="1"/>
    <col min="11016" max="11016" width="32.85546875" style="44" customWidth="1"/>
    <col min="11017" max="11017" width="11" style="44" customWidth="1"/>
    <col min="11018" max="11018" width="11.140625" style="44" customWidth="1"/>
    <col min="11019" max="11020" width="13.28515625" style="44" customWidth="1"/>
    <col min="11021" max="11021" width="13.85546875" style="44" customWidth="1"/>
    <col min="11022" max="11025" width="9.140625" style="44" customWidth="1"/>
    <col min="11026" max="11264" width="9.140625" style="44"/>
    <col min="11265" max="11265" width="46.140625" style="44" customWidth="1"/>
    <col min="11266" max="11266" width="30.7109375" style="44" customWidth="1"/>
    <col min="11267" max="11267" width="20.85546875" style="44" customWidth="1"/>
    <col min="11268" max="11269" width="20.42578125" style="44" customWidth="1"/>
    <col min="11270" max="11270" width="14.7109375" style="44" customWidth="1"/>
    <col min="11271" max="11271" width="14" style="44" customWidth="1"/>
    <col min="11272" max="11272" width="32.85546875" style="44" customWidth="1"/>
    <col min="11273" max="11273" width="11" style="44" customWidth="1"/>
    <col min="11274" max="11274" width="11.140625" style="44" customWidth="1"/>
    <col min="11275" max="11276" width="13.28515625" style="44" customWidth="1"/>
    <col min="11277" max="11277" width="13.85546875" style="44" customWidth="1"/>
    <col min="11278" max="11281" width="9.140625" style="44" customWidth="1"/>
    <col min="11282" max="11520" width="9.140625" style="44"/>
    <col min="11521" max="11521" width="46.140625" style="44" customWidth="1"/>
    <col min="11522" max="11522" width="30.7109375" style="44" customWidth="1"/>
    <col min="11523" max="11523" width="20.85546875" style="44" customWidth="1"/>
    <col min="11524" max="11525" width="20.42578125" style="44" customWidth="1"/>
    <col min="11526" max="11526" width="14.7109375" style="44" customWidth="1"/>
    <col min="11527" max="11527" width="14" style="44" customWidth="1"/>
    <col min="11528" max="11528" width="32.85546875" style="44" customWidth="1"/>
    <col min="11529" max="11529" width="11" style="44" customWidth="1"/>
    <col min="11530" max="11530" width="11.140625" style="44" customWidth="1"/>
    <col min="11531" max="11532" width="13.28515625" style="44" customWidth="1"/>
    <col min="11533" max="11533" width="13.85546875" style="44" customWidth="1"/>
    <col min="11534" max="11537" width="9.140625" style="44" customWidth="1"/>
    <col min="11538" max="11776" width="9.140625" style="44"/>
    <col min="11777" max="11777" width="46.140625" style="44" customWidth="1"/>
    <col min="11778" max="11778" width="30.7109375" style="44" customWidth="1"/>
    <col min="11779" max="11779" width="20.85546875" style="44" customWidth="1"/>
    <col min="11780" max="11781" width="20.42578125" style="44" customWidth="1"/>
    <col min="11782" max="11782" width="14.7109375" style="44" customWidth="1"/>
    <col min="11783" max="11783" width="14" style="44" customWidth="1"/>
    <col min="11784" max="11784" width="32.85546875" style="44" customWidth="1"/>
    <col min="11785" max="11785" width="11" style="44" customWidth="1"/>
    <col min="11786" max="11786" width="11.140625" style="44" customWidth="1"/>
    <col min="11787" max="11788" width="13.28515625" style="44" customWidth="1"/>
    <col min="11789" max="11789" width="13.85546875" style="44" customWidth="1"/>
    <col min="11790" max="11793" width="9.140625" style="44" customWidth="1"/>
    <col min="11794" max="12032" width="9.140625" style="44"/>
    <col min="12033" max="12033" width="46.140625" style="44" customWidth="1"/>
    <col min="12034" max="12034" width="30.7109375" style="44" customWidth="1"/>
    <col min="12035" max="12035" width="20.85546875" style="44" customWidth="1"/>
    <col min="12036" max="12037" width="20.42578125" style="44" customWidth="1"/>
    <col min="12038" max="12038" width="14.7109375" style="44" customWidth="1"/>
    <col min="12039" max="12039" width="14" style="44" customWidth="1"/>
    <col min="12040" max="12040" width="32.85546875" style="44" customWidth="1"/>
    <col min="12041" max="12041" width="11" style="44" customWidth="1"/>
    <col min="12042" max="12042" width="11.140625" style="44" customWidth="1"/>
    <col min="12043" max="12044" width="13.28515625" style="44" customWidth="1"/>
    <col min="12045" max="12045" width="13.85546875" style="44" customWidth="1"/>
    <col min="12046" max="12049" width="9.140625" style="44" customWidth="1"/>
    <col min="12050" max="12288" width="9.140625" style="44"/>
    <col min="12289" max="12289" width="46.140625" style="44" customWidth="1"/>
    <col min="12290" max="12290" width="30.7109375" style="44" customWidth="1"/>
    <col min="12291" max="12291" width="20.85546875" style="44" customWidth="1"/>
    <col min="12292" max="12293" width="20.42578125" style="44" customWidth="1"/>
    <col min="12294" max="12294" width="14.7109375" style="44" customWidth="1"/>
    <col min="12295" max="12295" width="14" style="44" customWidth="1"/>
    <col min="12296" max="12296" width="32.85546875" style="44" customWidth="1"/>
    <col min="12297" max="12297" width="11" style="44" customWidth="1"/>
    <col min="12298" max="12298" width="11.140625" style="44" customWidth="1"/>
    <col min="12299" max="12300" width="13.28515625" style="44" customWidth="1"/>
    <col min="12301" max="12301" width="13.85546875" style="44" customWidth="1"/>
    <col min="12302" max="12305" width="9.140625" style="44" customWidth="1"/>
    <col min="12306" max="12544" width="9.140625" style="44"/>
    <col min="12545" max="12545" width="46.140625" style="44" customWidth="1"/>
    <col min="12546" max="12546" width="30.7109375" style="44" customWidth="1"/>
    <col min="12547" max="12547" width="20.85546875" style="44" customWidth="1"/>
    <col min="12548" max="12549" width="20.42578125" style="44" customWidth="1"/>
    <col min="12550" max="12550" width="14.7109375" style="44" customWidth="1"/>
    <col min="12551" max="12551" width="14" style="44" customWidth="1"/>
    <col min="12552" max="12552" width="32.85546875" style="44" customWidth="1"/>
    <col min="12553" max="12553" width="11" style="44" customWidth="1"/>
    <col min="12554" max="12554" width="11.140625" style="44" customWidth="1"/>
    <col min="12555" max="12556" width="13.28515625" style="44" customWidth="1"/>
    <col min="12557" max="12557" width="13.85546875" style="44" customWidth="1"/>
    <col min="12558" max="12561" width="9.140625" style="44" customWidth="1"/>
    <col min="12562" max="12800" width="9.140625" style="44"/>
    <col min="12801" max="12801" width="46.140625" style="44" customWidth="1"/>
    <col min="12802" max="12802" width="30.7109375" style="44" customWidth="1"/>
    <col min="12803" max="12803" width="20.85546875" style="44" customWidth="1"/>
    <col min="12804" max="12805" width="20.42578125" style="44" customWidth="1"/>
    <col min="12806" max="12806" width="14.7109375" style="44" customWidth="1"/>
    <col min="12807" max="12807" width="14" style="44" customWidth="1"/>
    <col min="12808" max="12808" width="32.85546875" style="44" customWidth="1"/>
    <col min="12809" max="12809" width="11" style="44" customWidth="1"/>
    <col min="12810" max="12810" width="11.140625" style="44" customWidth="1"/>
    <col min="12811" max="12812" width="13.28515625" style="44" customWidth="1"/>
    <col min="12813" max="12813" width="13.85546875" style="44" customWidth="1"/>
    <col min="12814" max="12817" width="9.140625" style="44" customWidth="1"/>
    <col min="12818" max="13056" width="9.140625" style="44"/>
    <col min="13057" max="13057" width="46.140625" style="44" customWidth="1"/>
    <col min="13058" max="13058" width="30.7109375" style="44" customWidth="1"/>
    <col min="13059" max="13059" width="20.85546875" style="44" customWidth="1"/>
    <col min="13060" max="13061" width="20.42578125" style="44" customWidth="1"/>
    <col min="13062" max="13062" width="14.7109375" style="44" customWidth="1"/>
    <col min="13063" max="13063" width="14" style="44" customWidth="1"/>
    <col min="13064" max="13064" width="32.85546875" style="44" customWidth="1"/>
    <col min="13065" max="13065" width="11" style="44" customWidth="1"/>
    <col min="13066" max="13066" width="11.140625" style="44" customWidth="1"/>
    <col min="13067" max="13068" width="13.28515625" style="44" customWidth="1"/>
    <col min="13069" max="13069" width="13.85546875" style="44" customWidth="1"/>
    <col min="13070" max="13073" width="9.140625" style="44" customWidth="1"/>
    <col min="13074" max="13312" width="9.140625" style="44"/>
    <col min="13313" max="13313" width="46.140625" style="44" customWidth="1"/>
    <col min="13314" max="13314" width="30.7109375" style="44" customWidth="1"/>
    <col min="13315" max="13315" width="20.85546875" style="44" customWidth="1"/>
    <col min="13316" max="13317" width="20.42578125" style="44" customWidth="1"/>
    <col min="13318" max="13318" width="14.7109375" style="44" customWidth="1"/>
    <col min="13319" max="13319" width="14" style="44" customWidth="1"/>
    <col min="13320" max="13320" width="32.85546875" style="44" customWidth="1"/>
    <col min="13321" max="13321" width="11" style="44" customWidth="1"/>
    <col min="13322" max="13322" width="11.140625" style="44" customWidth="1"/>
    <col min="13323" max="13324" width="13.28515625" style="44" customWidth="1"/>
    <col min="13325" max="13325" width="13.85546875" style="44" customWidth="1"/>
    <col min="13326" max="13329" width="9.140625" style="44" customWidth="1"/>
    <col min="13330" max="13568" width="9.140625" style="44"/>
    <col min="13569" max="13569" width="46.140625" style="44" customWidth="1"/>
    <col min="13570" max="13570" width="30.7109375" style="44" customWidth="1"/>
    <col min="13571" max="13571" width="20.85546875" style="44" customWidth="1"/>
    <col min="13572" max="13573" width="20.42578125" style="44" customWidth="1"/>
    <col min="13574" max="13574" width="14.7109375" style="44" customWidth="1"/>
    <col min="13575" max="13575" width="14" style="44" customWidth="1"/>
    <col min="13576" max="13576" width="32.85546875" style="44" customWidth="1"/>
    <col min="13577" max="13577" width="11" style="44" customWidth="1"/>
    <col min="13578" max="13578" width="11.140625" style="44" customWidth="1"/>
    <col min="13579" max="13580" width="13.28515625" style="44" customWidth="1"/>
    <col min="13581" max="13581" width="13.85546875" style="44" customWidth="1"/>
    <col min="13582" max="13585" width="9.140625" style="44" customWidth="1"/>
    <col min="13586" max="13824" width="9.140625" style="44"/>
    <col min="13825" max="13825" width="46.140625" style="44" customWidth="1"/>
    <col min="13826" max="13826" width="30.7109375" style="44" customWidth="1"/>
    <col min="13827" max="13827" width="20.85546875" style="44" customWidth="1"/>
    <col min="13828" max="13829" width="20.42578125" style="44" customWidth="1"/>
    <col min="13830" max="13830" width="14.7109375" style="44" customWidth="1"/>
    <col min="13831" max="13831" width="14" style="44" customWidth="1"/>
    <col min="13832" max="13832" width="32.85546875" style="44" customWidth="1"/>
    <col min="13833" max="13833" width="11" style="44" customWidth="1"/>
    <col min="13834" max="13834" width="11.140625" style="44" customWidth="1"/>
    <col min="13835" max="13836" width="13.28515625" style="44" customWidth="1"/>
    <col min="13837" max="13837" width="13.85546875" style="44" customWidth="1"/>
    <col min="13838" max="13841" width="9.140625" style="44" customWidth="1"/>
    <col min="13842" max="14080" width="9.140625" style="44"/>
    <col min="14081" max="14081" width="46.140625" style="44" customWidth="1"/>
    <col min="14082" max="14082" width="30.7109375" style="44" customWidth="1"/>
    <col min="14083" max="14083" width="20.85546875" style="44" customWidth="1"/>
    <col min="14084" max="14085" width="20.42578125" style="44" customWidth="1"/>
    <col min="14086" max="14086" width="14.7109375" style="44" customWidth="1"/>
    <col min="14087" max="14087" width="14" style="44" customWidth="1"/>
    <col min="14088" max="14088" width="32.85546875" style="44" customWidth="1"/>
    <col min="14089" max="14089" width="11" style="44" customWidth="1"/>
    <col min="14090" max="14090" width="11.140625" style="44" customWidth="1"/>
    <col min="14091" max="14092" width="13.28515625" style="44" customWidth="1"/>
    <col min="14093" max="14093" width="13.85546875" style="44" customWidth="1"/>
    <col min="14094" max="14097" width="9.140625" style="44" customWidth="1"/>
    <col min="14098" max="14336" width="9.140625" style="44"/>
    <col min="14337" max="14337" width="46.140625" style="44" customWidth="1"/>
    <col min="14338" max="14338" width="30.7109375" style="44" customWidth="1"/>
    <col min="14339" max="14339" width="20.85546875" style="44" customWidth="1"/>
    <col min="14340" max="14341" width="20.42578125" style="44" customWidth="1"/>
    <col min="14342" max="14342" width="14.7109375" style="44" customWidth="1"/>
    <col min="14343" max="14343" width="14" style="44" customWidth="1"/>
    <col min="14344" max="14344" width="32.85546875" style="44" customWidth="1"/>
    <col min="14345" max="14345" width="11" style="44" customWidth="1"/>
    <col min="14346" max="14346" width="11.140625" style="44" customWidth="1"/>
    <col min="14347" max="14348" width="13.28515625" style="44" customWidth="1"/>
    <col min="14349" max="14349" width="13.85546875" style="44" customWidth="1"/>
    <col min="14350" max="14353" width="9.140625" style="44" customWidth="1"/>
    <col min="14354" max="14592" width="9.140625" style="44"/>
    <col min="14593" max="14593" width="46.140625" style="44" customWidth="1"/>
    <col min="14594" max="14594" width="30.7109375" style="44" customWidth="1"/>
    <col min="14595" max="14595" width="20.85546875" style="44" customWidth="1"/>
    <col min="14596" max="14597" width="20.42578125" style="44" customWidth="1"/>
    <col min="14598" max="14598" width="14.7109375" style="44" customWidth="1"/>
    <col min="14599" max="14599" width="14" style="44" customWidth="1"/>
    <col min="14600" max="14600" width="32.85546875" style="44" customWidth="1"/>
    <col min="14601" max="14601" width="11" style="44" customWidth="1"/>
    <col min="14602" max="14602" width="11.140625" style="44" customWidth="1"/>
    <col min="14603" max="14604" width="13.28515625" style="44" customWidth="1"/>
    <col min="14605" max="14605" width="13.85546875" style="44" customWidth="1"/>
    <col min="14606" max="14609" width="9.140625" style="44" customWidth="1"/>
    <col min="14610" max="14848" width="9.140625" style="44"/>
    <col min="14849" max="14849" width="46.140625" style="44" customWidth="1"/>
    <col min="14850" max="14850" width="30.7109375" style="44" customWidth="1"/>
    <col min="14851" max="14851" width="20.85546875" style="44" customWidth="1"/>
    <col min="14852" max="14853" width="20.42578125" style="44" customWidth="1"/>
    <col min="14854" max="14854" width="14.7109375" style="44" customWidth="1"/>
    <col min="14855" max="14855" width="14" style="44" customWidth="1"/>
    <col min="14856" max="14856" width="32.85546875" style="44" customWidth="1"/>
    <col min="14857" max="14857" width="11" style="44" customWidth="1"/>
    <col min="14858" max="14858" width="11.140625" style="44" customWidth="1"/>
    <col min="14859" max="14860" width="13.28515625" style="44" customWidth="1"/>
    <col min="14861" max="14861" width="13.85546875" style="44" customWidth="1"/>
    <col min="14862" max="14865" width="9.140625" style="44" customWidth="1"/>
    <col min="14866" max="15104" width="9.140625" style="44"/>
    <col min="15105" max="15105" width="46.140625" style="44" customWidth="1"/>
    <col min="15106" max="15106" width="30.7109375" style="44" customWidth="1"/>
    <col min="15107" max="15107" width="20.85546875" style="44" customWidth="1"/>
    <col min="15108" max="15109" width="20.42578125" style="44" customWidth="1"/>
    <col min="15110" max="15110" width="14.7109375" style="44" customWidth="1"/>
    <col min="15111" max="15111" width="14" style="44" customWidth="1"/>
    <col min="15112" max="15112" width="32.85546875" style="44" customWidth="1"/>
    <col min="15113" max="15113" width="11" style="44" customWidth="1"/>
    <col min="15114" max="15114" width="11.140625" style="44" customWidth="1"/>
    <col min="15115" max="15116" width="13.28515625" style="44" customWidth="1"/>
    <col min="15117" max="15117" width="13.85546875" style="44" customWidth="1"/>
    <col min="15118" max="15121" width="9.140625" style="44" customWidth="1"/>
    <col min="15122" max="15360" width="9.140625" style="44"/>
    <col min="15361" max="15361" width="46.140625" style="44" customWidth="1"/>
    <col min="15362" max="15362" width="30.7109375" style="44" customWidth="1"/>
    <col min="15363" max="15363" width="20.85546875" style="44" customWidth="1"/>
    <col min="15364" max="15365" width="20.42578125" style="44" customWidth="1"/>
    <col min="15366" max="15366" width="14.7109375" style="44" customWidth="1"/>
    <col min="15367" max="15367" width="14" style="44" customWidth="1"/>
    <col min="15368" max="15368" width="32.85546875" style="44" customWidth="1"/>
    <col min="15369" max="15369" width="11" style="44" customWidth="1"/>
    <col min="15370" max="15370" width="11.140625" style="44" customWidth="1"/>
    <col min="15371" max="15372" width="13.28515625" style="44" customWidth="1"/>
    <col min="15373" max="15373" width="13.85546875" style="44" customWidth="1"/>
    <col min="15374" max="15377" width="9.140625" style="44" customWidth="1"/>
    <col min="15378" max="15616" width="9.140625" style="44"/>
    <col min="15617" max="15617" width="46.140625" style="44" customWidth="1"/>
    <col min="15618" max="15618" width="30.7109375" style="44" customWidth="1"/>
    <col min="15619" max="15619" width="20.85546875" style="44" customWidth="1"/>
    <col min="15620" max="15621" width="20.42578125" style="44" customWidth="1"/>
    <col min="15622" max="15622" width="14.7109375" style="44" customWidth="1"/>
    <col min="15623" max="15623" width="14" style="44" customWidth="1"/>
    <col min="15624" max="15624" width="32.85546875" style="44" customWidth="1"/>
    <col min="15625" max="15625" width="11" style="44" customWidth="1"/>
    <col min="15626" max="15626" width="11.140625" style="44" customWidth="1"/>
    <col min="15627" max="15628" width="13.28515625" style="44" customWidth="1"/>
    <col min="15629" max="15629" width="13.85546875" style="44" customWidth="1"/>
    <col min="15630" max="15633" width="9.140625" style="44" customWidth="1"/>
    <col min="15634" max="15872" width="9.140625" style="44"/>
    <col min="15873" max="15873" width="46.140625" style="44" customWidth="1"/>
    <col min="15874" max="15874" width="30.7109375" style="44" customWidth="1"/>
    <col min="15875" max="15875" width="20.85546875" style="44" customWidth="1"/>
    <col min="15876" max="15877" width="20.42578125" style="44" customWidth="1"/>
    <col min="15878" max="15878" width="14.7109375" style="44" customWidth="1"/>
    <col min="15879" max="15879" width="14" style="44" customWidth="1"/>
    <col min="15880" max="15880" width="32.85546875" style="44" customWidth="1"/>
    <col min="15881" max="15881" width="11" style="44" customWidth="1"/>
    <col min="15882" max="15882" width="11.140625" style="44" customWidth="1"/>
    <col min="15883" max="15884" width="13.28515625" style="44" customWidth="1"/>
    <col min="15885" max="15885" width="13.85546875" style="44" customWidth="1"/>
    <col min="15886" max="15889" width="9.140625" style="44" customWidth="1"/>
    <col min="15890" max="16128" width="9.140625" style="44"/>
    <col min="16129" max="16129" width="46.140625" style="44" customWidth="1"/>
    <col min="16130" max="16130" width="30.7109375" style="44" customWidth="1"/>
    <col min="16131" max="16131" width="20.85546875" style="44" customWidth="1"/>
    <col min="16132" max="16133" width="20.42578125" style="44" customWidth="1"/>
    <col min="16134" max="16134" width="14.7109375" style="44" customWidth="1"/>
    <col min="16135" max="16135" width="14" style="44" customWidth="1"/>
    <col min="16136" max="16136" width="32.85546875" style="44" customWidth="1"/>
    <col min="16137" max="16137" width="11" style="44" customWidth="1"/>
    <col min="16138" max="16138" width="11.140625" style="44" customWidth="1"/>
    <col min="16139" max="16140" width="13.28515625" style="44" customWidth="1"/>
    <col min="16141" max="16141" width="13.85546875" style="44" customWidth="1"/>
    <col min="16142" max="16145" width="9.140625" style="44" customWidth="1"/>
    <col min="16146" max="16384" width="9.140625" style="44"/>
  </cols>
  <sheetData>
    <row r="1" spans="1:8" s="168" customFormat="1" ht="12.75" x14ac:dyDescent="0.2">
      <c r="A1" s="165"/>
      <c r="B1" s="165"/>
      <c r="C1" s="166"/>
      <c r="D1" s="166"/>
      <c r="E1" s="166"/>
      <c r="F1" s="166"/>
      <c r="G1" s="167" t="s">
        <v>103</v>
      </c>
    </row>
    <row r="2" spans="1:8" s="168" customFormat="1" ht="12.75" x14ac:dyDescent="0.2">
      <c r="A2" s="165"/>
      <c r="B2" s="165"/>
      <c r="C2" s="166"/>
      <c r="D2" s="166"/>
      <c r="E2" s="166"/>
      <c r="F2" s="166"/>
      <c r="G2" s="167" t="s">
        <v>104</v>
      </c>
    </row>
    <row r="3" spans="1:8" s="168" customFormat="1" ht="12.75" x14ac:dyDescent="0.2">
      <c r="A3" s="165"/>
      <c r="B3" s="165"/>
      <c r="C3" s="166"/>
      <c r="D3" s="166"/>
      <c r="E3" s="166"/>
      <c r="F3" s="166"/>
      <c r="G3" s="167" t="s">
        <v>105</v>
      </c>
    </row>
    <row r="4" spans="1:8" s="168" customFormat="1" ht="12.75" x14ac:dyDescent="0.2">
      <c r="A4" s="165"/>
      <c r="B4" s="165"/>
      <c r="C4" s="166"/>
      <c r="D4" s="166"/>
      <c r="E4" s="166"/>
      <c r="F4" s="166"/>
      <c r="G4" s="167" t="s">
        <v>106</v>
      </c>
    </row>
    <row r="5" spans="1:8" s="168" customFormat="1" ht="12.75" x14ac:dyDescent="0.2">
      <c r="A5" s="165"/>
      <c r="B5" s="169"/>
      <c r="C5" s="166"/>
      <c r="D5" s="166"/>
      <c r="E5" s="166"/>
      <c r="F5" s="166"/>
      <c r="G5" s="167" t="s">
        <v>107</v>
      </c>
    </row>
    <row r="6" spans="1:8" s="168" customFormat="1" x14ac:dyDescent="0.2">
      <c r="A6" s="170"/>
      <c r="B6" s="171"/>
      <c r="C6" s="172"/>
      <c r="D6" s="172"/>
      <c r="E6" s="172"/>
      <c r="F6" s="173"/>
      <c r="G6" s="173"/>
    </row>
    <row r="7" spans="1:8" s="168" customFormat="1" x14ac:dyDescent="0.2">
      <c r="A7" s="170"/>
      <c r="B7" s="171"/>
      <c r="C7" s="172"/>
      <c r="D7" s="172"/>
      <c r="E7" s="173"/>
      <c r="F7" s="173"/>
      <c r="G7" s="174" t="s">
        <v>108</v>
      </c>
    </row>
    <row r="8" spans="1:8" s="168" customFormat="1" x14ac:dyDescent="0.2">
      <c r="A8" s="170"/>
      <c r="B8" s="171"/>
      <c r="C8" s="175"/>
      <c r="D8" s="173"/>
      <c r="E8" s="175"/>
      <c r="F8" s="172"/>
      <c r="G8" s="172"/>
    </row>
    <row r="9" spans="1:8" s="122" customFormat="1" ht="15.75" x14ac:dyDescent="0.25">
      <c r="A9" s="230"/>
      <c r="B9" s="230"/>
      <c r="C9" s="230"/>
      <c r="D9" s="230" t="s">
        <v>0</v>
      </c>
      <c r="E9" s="230"/>
      <c r="F9" s="230"/>
      <c r="G9" s="230"/>
      <c r="H9" s="230"/>
    </row>
    <row r="10" spans="1:8" s="122" customFormat="1" ht="15.75" x14ac:dyDescent="0.25">
      <c r="A10" s="230"/>
      <c r="B10" s="230"/>
      <c r="C10" s="230"/>
      <c r="D10" s="230" t="s">
        <v>109</v>
      </c>
      <c r="E10" s="230"/>
      <c r="F10" s="230"/>
      <c r="G10" s="230"/>
      <c r="H10" s="230"/>
    </row>
    <row r="11" spans="1:8" s="122" customFormat="1" ht="15.75" x14ac:dyDescent="0.25">
      <c r="A11" s="230"/>
      <c r="B11" s="230"/>
      <c r="C11" s="230"/>
      <c r="D11" s="230" t="s">
        <v>110</v>
      </c>
      <c r="E11" s="230"/>
      <c r="F11" s="230"/>
      <c r="G11" s="230"/>
      <c r="H11" s="230"/>
    </row>
    <row r="12" spans="1:8" s="122" customFormat="1" ht="26.25" customHeight="1" x14ac:dyDescent="0.25">
      <c r="A12" s="230"/>
      <c r="B12" s="230"/>
      <c r="C12" s="230"/>
      <c r="D12" s="230" t="s">
        <v>121</v>
      </c>
      <c r="E12" s="230"/>
      <c r="F12" s="230"/>
      <c r="G12" s="230"/>
      <c r="H12" s="230"/>
    </row>
    <row r="13" spans="1:8" s="168" customFormat="1" ht="15.75" x14ac:dyDescent="0.25">
      <c r="A13" s="249"/>
      <c r="B13" s="249"/>
      <c r="C13" s="249"/>
      <c r="D13" s="249"/>
      <c r="E13" s="249"/>
      <c r="F13" s="249"/>
      <c r="G13" s="249"/>
    </row>
    <row r="14" spans="1:8" s="168" customFormat="1" ht="15.75" x14ac:dyDescent="0.25">
      <c r="A14" s="395"/>
      <c r="B14" s="395"/>
      <c r="C14" s="395"/>
      <c r="D14" s="395"/>
      <c r="E14" s="395"/>
      <c r="F14" s="395"/>
      <c r="G14" s="395"/>
    </row>
    <row r="15" spans="1:8" s="399" customFormat="1" ht="19.5" customHeight="1" x14ac:dyDescent="0.25">
      <c r="D15" s="697" t="s">
        <v>189</v>
      </c>
      <c r="E15" s="697"/>
      <c r="F15" s="697"/>
      <c r="G15" s="697"/>
    </row>
    <row r="16" spans="1:8" s="4" customFormat="1" ht="15.75" x14ac:dyDescent="0.25">
      <c r="D16" s="608" t="s">
        <v>190</v>
      </c>
      <c r="E16" s="608"/>
      <c r="F16" s="608"/>
      <c r="G16" s="608"/>
    </row>
    <row r="17" spans="1:13" s="22" customFormat="1" ht="15.75" x14ac:dyDescent="0.25">
      <c r="D17" s="698" t="s">
        <v>191</v>
      </c>
      <c r="E17" s="698"/>
      <c r="F17" s="698"/>
      <c r="G17" s="698"/>
    </row>
    <row r="18" spans="1:13" s="22" customFormat="1" ht="15.75" x14ac:dyDescent="0.25">
      <c r="D18" s="699" t="s">
        <v>192</v>
      </c>
      <c r="E18" s="699"/>
      <c r="F18" s="699"/>
      <c r="G18" s="699"/>
    </row>
    <row r="19" spans="1:13" s="22" customFormat="1" ht="15.75" x14ac:dyDescent="0.25">
      <c r="D19" s="698" t="s">
        <v>193</v>
      </c>
      <c r="E19" s="698"/>
      <c r="F19" s="698"/>
      <c r="G19" s="698"/>
    </row>
    <row r="20" spans="1:13" s="22" customFormat="1" ht="15.75" x14ac:dyDescent="0.25">
      <c r="F20" s="419" t="s">
        <v>194</v>
      </c>
    </row>
    <row r="21" spans="1:13" s="168" customFormat="1" ht="15.75" x14ac:dyDescent="0.25">
      <c r="A21" s="395"/>
      <c r="B21" s="395"/>
      <c r="C21" s="395"/>
      <c r="D21" s="395"/>
      <c r="E21" s="395"/>
      <c r="F21" s="395"/>
      <c r="G21" s="395"/>
    </row>
    <row r="22" spans="1:13" s="168" customFormat="1" ht="15.75" x14ac:dyDescent="0.25">
      <c r="A22" s="395"/>
      <c r="B22" s="395"/>
      <c r="C22" s="395"/>
      <c r="D22" s="395"/>
      <c r="E22" s="395"/>
      <c r="F22" s="395"/>
      <c r="G22" s="395"/>
    </row>
    <row r="23" spans="1:13" s="6" customFormat="1" ht="15.75" x14ac:dyDescent="0.25">
      <c r="A23" s="688" t="s">
        <v>1</v>
      </c>
      <c r="B23" s="688"/>
      <c r="C23" s="688"/>
      <c r="D23" s="688"/>
      <c r="E23" s="688"/>
      <c r="F23" s="688"/>
      <c r="G23" s="688"/>
      <c r="H23" s="5"/>
    </row>
    <row r="24" spans="1:13" s="6" customFormat="1" ht="15.75" x14ac:dyDescent="0.25">
      <c r="A24" s="689" t="s">
        <v>61</v>
      </c>
      <c r="B24" s="689"/>
      <c r="C24" s="689"/>
      <c r="D24" s="689"/>
      <c r="E24" s="689"/>
      <c r="F24" s="689"/>
      <c r="G24" s="689"/>
      <c r="H24" s="5"/>
    </row>
    <row r="25" spans="1:13" s="6" customFormat="1" ht="15" customHeight="1" x14ac:dyDescent="0.25">
      <c r="A25" s="688" t="s">
        <v>101</v>
      </c>
      <c r="B25" s="688"/>
      <c r="C25" s="688"/>
      <c r="D25" s="688"/>
      <c r="E25" s="688"/>
      <c r="F25" s="688"/>
      <c r="G25" s="688"/>
      <c r="H25" s="5"/>
    </row>
    <row r="26" spans="1:13" ht="18" customHeight="1" x14ac:dyDescent="0.25">
      <c r="A26" s="48"/>
      <c r="B26" s="48"/>
      <c r="C26" s="49"/>
      <c r="D26" s="49"/>
      <c r="E26" s="49"/>
      <c r="F26" s="49"/>
      <c r="G26" s="49"/>
      <c r="H26" s="49"/>
      <c r="J26" s="51"/>
      <c r="K26" s="51"/>
      <c r="L26" s="51"/>
      <c r="M26" s="51"/>
    </row>
    <row r="27" spans="1:13" ht="39.200000000000003" customHeight="1" x14ac:dyDescent="0.25">
      <c r="A27" s="767" t="s">
        <v>46</v>
      </c>
      <c r="B27" s="767"/>
      <c r="C27" s="767"/>
      <c r="D27" s="767"/>
      <c r="E27" s="767"/>
      <c r="F27" s="767"/>
      <c r="G27" s="767"/>
      <c r="H27" s="48"/>
      <c r="J27" s="51"/>
      <c r="K27" s="51"/>
      <c r="L27" s="51"/>
      <c r="M27" s="51"/>
    </row>
    <row r="28" spans="1:13" s="6" customFormat="1" ht="21.75" customHeight="1" x14ac:dyDescent="0.25">
      <c r="A28" s="690" t="s">
        <v>215</v>
      </c>
      <c r="B28" s="690"/>
      <c r="C28" s="690"/>
      <c r="D28" s="690"/>
      <c r="E28" s="690"/>
      <c r="F28" s="690"/>
      <c r="G28" s="690"/>
    </row>
    <row r="29" spans="1:13" s="47" customFormat="1" ht="78.400000000000006" customHeight="1" x14ac:dyDescent="0.25">
      <c r="A29" s="768" t="s">
        <v>272</v>
      </c>
      <c r="B29" s="768"/>
      <c r="C29" s="768"/>
      <c r="D29" s="768"/>
      <c r="E29" s="768"/>
      <c r="F29" s="768"/>
      <c r="G29" s="768"/>
      <c r="H29" s="52"/>
      <c r="I29" s="53"/>
      <c r="J29" s="54"/>
      <c r="K29" s="54"/>
      <c r="L29" s="54"/>
    </row>
    <row r="30" spans="1:13" s="55" customFormat="1" ht="17.25" customHeight="1" x14ac:dyDescent="0.25">
      <c r="A30" s="45" t="s">
        <v>3</v>
      </c>
    </row>
    <row r="31" spans="1:13" s="55" customFormat="1" ht="15.75" customHeight="1" x14ac:dyDescent="0.25">
      <c r="A31" s="769" t="s">
        <v>75</v>
      </c>
      <c r="B31" s="769"/>
      <c r="C31" s="769"/>
      <c r="D31" s="769"/>
      <c r="E31" s="769"/>
      <c r="F31" s="769"/>
      <c r="G31" s="769"/>
    </row>
    <row r="32" spans="1:13" s="55" customFormat="1" ht="31.5" customHeight="1" x14ac:dyDescent="0.25">
      <c r="A32" s="770" t="s">
        <v>264</v>
      </c>
      <c r="B32" s="770"/>
      <c r="C32" s="770"/>
      <c r="D32" s="770"/>
      <c r="E32" s="770"/>
      <c r="F32" s="770"/>
      <c r="G32" s="770"/>
    </row>
    <row r="33" spans="1:13" s="55" customFormat="1" ht="16.7" customHeight="1" x14ac:dyDescent="0.25">
      <c r="A33" s="45" t="s">
        <v>51</v>
      </c>
    </row>
    <row r="34" spans="1:13" s="55" customFormat="1" ht="15.75" x14ac:dyDescent="0.25">
      <c r="A34" s="45" t="s">
        <v>52</v>
      </c>
    </row>
    <row r="35" spans="1:13" ht="32.450000000000003" customHeight="1" x14ac:dyDescent="0.25">
      <c r="A35" s="768" t="s">
        <v>60</v>
      </c>
      <c r="B35" s="768"/>
      <c r="C35" s="768"/>
      <c r="D35" s="768"/>
      <c r="E35" s="768"/>
      <c r="F35" s="768"/>
      <c r="G35" s="768"/>
      <c r="H35" s="48"/>
      <c r="I35" s="56"/>
      <c r="J35" s="57"/>
      <c r="K35" s="57"/>
      <c r="L35" s="57"/>
    </row>
    <row r="36" spans="1:13" s="55" customFormat="1" ht="15.6" customHeight="1" x14ac:dyDescent="0.25">
      <c r="A36" s="619" t="s">
        <v>98</v>
      </c>
      <c r="B36" s="620"/>
      <c r="C36" s="620"/>
      <c r="D36" s="620"/>
      <c r="E36" s="620"/>
      <c r="F36" s="620"/>
      <c r="G36" s="620"/>
    </row>
    <row r="37" spans="1:13" s="43" customFormat="1" ht="20.25" customHeight="1" x14ac:dyDescent="0.25">
      <c r="A37" s="692" t="s">
        <v>40</v>
      </c>
      <c r="B37" s="692"/>
      <c r="C37" s="692"/>
      <c r="D37" s="692" t="s">
        <v>7</v>
      </c>
      <c r="E37" s="692" t="s">
        <v>41</v>
      </c>
      <c r="F37" s="692"/>
      <c r="G37" s="692"/>
    </row>
    <row r="38" spans="1:13" s="43" customFormat="1" ht="19.5" customHeight="1" x14ac:dyDescent="0.25">
      <c r="A38" s="692"/>
      <c r="B38" s="692"/>
      <c r="C38" s="692"/>
      <c r="D38" s="692"/>
      <c r="E38" s="245" t="s">
        <v>14</v>
      </c>
      <c r="F38" s="245" t="s">
        <v>25</v>
      </c>
      <c r="G38" s="245" t="s">
        <v>102</v>
      </c>
    </row>
    <row r="39" spans="1:13" s="43" customFormat="1" ht="19.5" customHeight="1" x14ac:dyDescent="0.25">
      <c r="A39" s="771" t="s">
        <v>47</v>
      </c>
      <c r="B39" s="772"/>
      <c r="C39" s="773"/>
      <c r="D39" s="261" t="s">
        <v>42</v>
      </c>
      <c r="E39" s="261" t="s">
        <v>48</v>
      </c>
      <c r="F39" s="261" t="s">
        <v>48</v>
      </c>
      <c r="G39" s="261" t="s">
        <v>48</v>
      </c>
    </row>
    <row r="40" spans="1:13" ht="40.5" customHeight="1" x14ac:dyDescent="0.25">
      <c r="A40" s="768" t="s">
        <v>56</v>
      </c>
      <c r="B40" s="768"/>
      <c r="C40" s="768"/>
      <c r="D40" s="768"/>
      <c r="E40" s="768"/>
      <c r="F40" s="768"/>
      <c r="G40" s="768"/>
      <c r="H40" s="48"/>
    </row>
    <row r="41" spans="1:13" ht="18.75" customHeight="1" x14ac:dyDescent="0.25">
      <c r="A41" s="777" t="s">
        <v>5</v>
      </c>
      <c r="B41" s="777"/>
      <c r="C41" s="777"/>
      <c r="D41" s="777"/>
      <c r="E41" s="777"/>
      <c r="F41" s="777"/>
      <c r="G41" s="777"/>
      <c r="H41" s="50"/>
      <c r="I41" s="44"/>
    </row>
    <row r="42" spans="1:13" ht="30.95" customHeight="1" x14ac:dyDescent="0.25">
      <c r="A42" s="762" t="s">
        <v>6</v>
      </c>
      <c r="B42" s="762" t="s">
        <v>7</v>
      </c>
      <c r="C42" s="252" t="s">
        <v>8</v>
      </c>
      <c r="D42" s="252" t="s">
        <v>9</v>
      </c>
      <c r="E42" s="764" t="s">
        <v>10</v>
      </c>
      <c r="F42" s="765"/>
      <c r="G42" s="766"/>
      <c r="H42" s="50"/>
      <c r="I42" s="44"/>
    </row>
    <row r="43" spans="1:13" ht="17.25" customHeight="1" x14ac:dyDescent="0.25">
      <c r="A43" s="778"/>
      <c r="B43" s="763"/>
      <c r="C43" s="251" t="s">
        <v>12</v>
      </c>
      <c r="D43" s="251" t="s">
        <v>13</v>
      </c>
      <c r="E43" s="252" t="s">
        <v>14</v>
      </c>
      <c r="F43" s="252" t="s">
        <v>25</v>
      </c>
      <c r="G43" s="252" t="s">
        <v>102</v>
      </c>
      <c r="H43" s="50"/>
      <c r="I43" s="44"/>
    </row>
    <row r="44" spans="1:13" ht="33" customHeight="1" x14ac:dyDescent="0.25">
      <c r="A44" s="58" t="s">
        <v>15</v>
      </c>
      <c r="B44" s="252" t="s">
        <v>16</v>
      </c>
      <c r="C44" s="59">
        <f>C61</f>
        <v>966046.9</v>
      </c>
      <c r="D44" s="59">
        <f>D61</f>
        <v>990504</v>
      </c>
      <c r="E44" s="59">
        <f>E61</f>
        <v>1027833</v>
      </c>
      <c r="F44" s="59">
        <v>1009582</v>
      </c>
      <c r="G44" s="59">
        <v>991014</v>
      </c>
      <c r="H44" s="50"/>
      <c r="I44" s="44"/>
    </row>
    <row r="45" spans="1:13" ht="21.75" customHeight="1" x14ac:dyDescent="0.25">
      <c r="A45" s="58" t="s">
        <v>17</v>
      </c>
      <c r="B45" s="252" t="s">
        <v>16</v>
      </c>
      <c r="C45" s="59">
        <f>C76</f>
        <v>101391.6</v>
      </c>
      <c r="D45" s="59">
        <f>D76</f>
        <v>105956</v>
      </c>
      <c r="E45" s="59">
        <f>E76</f>
        <v>112313</v>
      </c>
      <c r="F45" s="59">
        <f>F76</f>
        <v>117929</v>
      </c>
      <c r="G45" s="59">
        <f>G76</f>
        <v>122057</v>
      </c>
      <c r="H45" s="50"/>
      <c r="I45" s="44"/>
    </row>
    <row r="46" spans="1:13" ht="27.75" customHeight="1" x14ac:dyDescent="0.25">
      <c r="A46" s="60" t="s">
        <v>18</v>
      </c>
      <c r="B46" s="250" t="s">
        <v>16</v>
      </c>
      <c r="C46" s="61">
        <f>C44+C45</f>
        <v>1067438.5</v>
      </c>
      <c r="D46" s="61">
        <f>D44+D45</f>
        <v>1096460</v>
      </c>
      <c r="E46" s="61">
        <f>E44+E45</f>
        <v>1140146</v>
      </c>
      <c r="F46" s="61">
        <f>F44+F45</f>
        <v>1127511</v>
      </c>
      <c r="G46" s="61">
        <f>G44+G45</f>
        <v>1113071</v>
      </c>
      <c r="H46" s="62"/>
      <c r="I46" s="51"/>
      <c r="J46" s="51"/>
      <c r="K46" s="51"/>
      <c r="L46" s="51"/>
    </row>
    <row r="47" spans="1:13" s="47" customFormat="1" ht="19.5" customHeight="1" x14ac:dyDescent="0.25">
      <c r="A47" s="767" t="s">
        <v>19</v>
      </c>
      <c r="B47" s="767"/>
      <c r="C47" s="767"/>
      <c r="D47" s="767"/>
      <c r="E47" s="767"/>
      <c r="F47" s="767"/>
      <c r="G47" s="767"/>
      <c r="H47" s="767"/>
      <c r="I47" s="46"/>
      <c r="J47" s="49"/>
      <c r="K47" s="49"/>
      <c r="L47" s="49"/>
      <c r="M47" s="49"/>
    </row>
    <row r="48" spans="1:13" s="55" customFormat="1" ht="17.25" customHeight="1" x14ac:dyDescent="0.25">
      <c r="A48" s="45" t="s">
        <v>20</v>
      </c>
    </row>
    <row r="49" spans="1:13" s="55" customFormat="1" ht="30" customHeight="1" x14ac:dyDescent="0.25">
      <c r="A49" s="770" t="s">
        <v>264</v>
      </c>
      <c r="B49" s="770"/>
      <c r="C49" s="770"/>
      <c r="D49" s="770"/>
      <c r="E49" s="770"/>
      <c r="F49" s="770"/>
      <c r="G49" s="770"/>
    </row>
    <row r="50" spans="1:13" s="55" customFormat="1" ht="17.25" customHeight="1" x14ac:dyDescent="0.25">
      <c r="A50" s="45" t="s">
        <v>52</v>
      </c>
      <c r="B50" s="63"/>
      <c r="C50" s="63"/>
      <c r="D50" s="63"/>
      <c r="E50" s="63"/>
      <c r="F50" s="63"/>
      <c r="G50" s="63"/>
    </row>
    <row r="51" spans="1:13" ht="32.25" customHeight="1" x14ac:dyDescent="0.25">
      <c r="A51" s="775" t="s">
        <v>57</v>
      </c>
      <c r="B51" s="775"/>
      <c r="C51" s="775"/>
      <c r="D51" s="775"/>
      <c r="E51" s="775"/>
      <c r="F51" s="775"/>
      <c r="G51" s="775"/>
      <c r="H51" s="48"/>
    </row>
    <row r="52" spans="1:13" ht="48.6" customHeight="1" x14ac:dyDescent="0.25">
      <c r="A52" s="776" t="s">
        <v>21</v>
      </c>
      <c r="B52" s="774" t="s">
        <v>7</v>
      </c>
      <c r="C52" s="252" t="s">
        <v>8</v>
      </c>
      <c r="D52" s="252" t="s">
        <v>9</v>
      </c>
      <c r="E52" s="764" t="s">
        <v>10</v>
      </c>
      <c r="F52" s="765"/>
      <c r="G52" s="766"/>
      <c r="H52" s="64"/>
      <c r="I52" s="44"/>
    </row>
    <row r="53" spans="1:13" ht="16.899999999999999" customHeight="1" x14ac:dyDescent="0.25">
      <c r="A53" s="776"/>
      <c r="B53" s="774"/>
      <c r="C53" s="251" t="s">
        <v>12</v>
      </c>
      <c r="D53" s="251" t="s">
        <v>13</v>
      </c>
      <c r="E53" s="252" t="s">
        <v>14</v>
      </c>
      <c r="F53" s="252" t="s">
        <v>25</v>
      </c>
      <c r="G53" s="252" t="s">
        <v>102</v>
      </c>
      <c r="H53" s="64"/>
      <c r="I53" s="44"/>
    </row>
    <row r="54" spans="1:13" s="78" customFormat="1" ht="23.1" customHeight="1" x14ac:dyDescent="0.25">
      <c r="A54" s="246" t="s">
        <v>58</v>
      </c>
      <c r="B54" s="261" t="s">
        <v>43</v>
      </c>
      <c r="C54" s="261">
        <v>163718</v>
      </c>
      <c r="D54" s="261">
        <v>174237</v>
      </c>
      <c r="E54" s="261">
        <v>175070</v>
      </c>
      <c r="F54" s="390">
        <v>176320</v>
      </c>
      <c r="G54" s="390">
        <v>176320</v>
      </c>
      <c r="H54" s="77"/>
    </row>
    <row r="55" spans="1:13" ht="12" customHeight="1" x14ac:dyDescent="0.25">
      <c r="A55" s="65"/>
      <c r="B55" s="66"/>
      <c r="C55" s="67"/>
      <c r="D55" s="67"/>
      <c r="E55" s="67"/>
      <c r="F55" s="67"/>
      <c r="G55" s="67"/>
      <c r="H55" s="64"/>
      <c r="I55" s="44"/>
    </row>
    <row r="56" spans="1:13" s="74" customFormat="1" ht="15.75" customHeight="1" x14ac:dyDescent="0.25">
      <c r="A56" s="761" t="s">
        <v>22</v>
      </c>
      <c r="B56" s="761" t="s">
        <v>7</v>
      </c>
      <c r="C56" s="252" t="s">
        <v>8</v>
      </c>
      <c r="D56" s="252" t="s">
        <v>9</v>
      </c>
      <c r="E56" s="774" t="s">
        <v>10</v>
      </c>
      <c r="F56" s="774"/>
      <c r="G56" s="774"/>
      <c r="H56" s="73"/>
    </row>
    <row r="57" spans="1:13" s="74" customFormat="1" ht="15.75" x14ac:dyDescent="0.25">
      <c r="A57" s="761"/>
      <c r="B57" s="761"/>
      <c r="C57" s="252" t="s">
        <v>12</v>
      </c>
      <c r="D57" s="252" t="s">
        <v>13</v>
      </c>
      <c r="E57" s="252" t="s">
        <v>14</v>
      </c>
      <c r="F57" s="252" t="s">
        <v>25</v>
      </c>
      <c r="G57" s="252" t="s">
        <v>102</v>
      </c>
      <c r="H57" s="73"/>
    </row>
    <row r="58" spans="1:13" s="74" customFormat="1" ht="28.5" customHeight="1" x14ac:dyDescent="0.25">
      <c r="A58" s="79" t="s">
        <v>15</v>
      </c>
      <c r="B58" s="247" t="s">
        <v>16</v>
      </c>
      <c r="C58" s="75">
        <f>C59+C60</f>
        <v>966046.9</v>
      </c>
      <c r="D58" s="75">
        <f t="shared" ref="D58:E58" si="0">D59+D60</f>
        <v>990504</v>
      </c>
      <c r="E58" s="75">
        <f t="shared" si="0"/>
        <v>1027833</v>
      </c>
      <c r="F58" s="75">
        <v>1009582</v>
      </c>
      <c r="G58" s="75">
        <v>991014</v>
      </c>
      <c r="H58" s="73"/>
    </row>
    <row r="59" spans="1:13" customFormat="1" ht="31.5" x14ac:dyDescent="0.25">
      <c r="A59" s="79" t="s">
        <v>64</v>
      </c>
      <c r="B59" s="247" t="s">
        <v>16</v>
      </c>
      <c r="C59" s="75">
        <v>69935.5</v>
      </c>
      <c r="D59" s="75">
        <v>0</v>
      </c>
      <c r="E59" s="75">
        <v>0</v>
      </c>
      <c r="F59" s="75"/>
      <c r="G59" s="75"/>
      <c r="H59" s="111"/>
    </row>
    <row r="60" spans="1:13" s="74" customFormat="1" ht="15.75" x14ac:dyDescent="0.25">
      <c r="A60" s="79" t="s">
        <v>81</v>
      </c>
      <c r="B60" s="247" t="s">
        <v>16</v>
      </c>
      <c r="C60" s="75">
        <v>896111.4</v>
      </c>
      <c r="D60" s="75">
        <v>990504</v>
      </c>
      <c r="E60" s="75">
        <v>1027833</v>
      </c>
      <c r="F60" s="75">
        <v>1009582</v>
      </c>
      <c r="G60" s="75">
        <v>991014</v>
      </c>
      <c r="H60" s="73"/>
    </row>
    <row r="61" spans="1:13" s="74" customFormat="1" ht="31.5" x14ac:dyDescent="0.25">
      <c r="A61" s="80" t="s">
        <v>23</v>
      </c>
      <c r="B61" s="81" t="s">
        <v>16</v>
      </c>
      <c r="C61" s="82">
        <f>C59+C60</f>
        <v>966046.9</v>
      </c>
      <c r="D61" s="82">
        <f t="shared" ref="D61:E61" si="1">D58</f>
        <v>990504</v>
      </c>
      <c r="E61" s="82">
        <f t="shared" si="1"/>
        <v>1027833</v>
      </c>
      <c r="F61" s="82">
        <f t="shared" ref="F61:G61" si="2">F58</f>
        <v>1009582</v>
      </c>
      <c r="G61" s="82">
        <f t="shared" si="2"/>
        <v>991014</v>
      </c>
      <c r="H61" s="73"/>
      <c r="J61" s="83"/>
      <c r="K61" s="83"/>
      <c r="L61" s="83"/>
    </row>
    <row r="62" spans="1:13" s="74" customFormat="1" ht="8.25" customHeight="1" x14ac:dyDescent="0.25">
      <c r="A62" s="248"/>
      <c r="B62" s="248"/>
      <c r="C62" s="84"/>
      <c r="D62" s="85"/>
      <c r="E62" s="85"/>
      <c r="F62" s="85"/>
      <c r="G62" s="85"/>
      <c r="H62" s="85"/>
      <c r="I62" s="73"/>
      <c r="K62" s="83"/>
      <c r="L62" s="83"/>
      <c r="M62" s="83"/>
    </row>
    <row r="63" spans="1:13" s="74" customFormat="1" ht="15.75" x14ac:dyDescent="0.25">
      <c r="A63" s="760" t="s">
        <v>77</v>
      </c>
      <c r="B63" s="760"/>
      <c r="C63" s="760"/>
      <c r="D63" s="760"/>
      <c r="E63" s="760"/>
      <c r="F63" s="760"/>
      <c r="G63" s="760"/>
      <c r="H63" s="86"/>
      <c r="I63" s="73"/>
    </row>
    <row r="64" spans="1:13" s="74" customFormat="1" ht="15.75" x14ac:dyDescent="0.25">
      <c r="A64" s="87" t="s">
        <v>78</v>
      </c>
      <c r="B64" s="87"/>
      <c r="C64" s="87"/>
      <c r="D64" s="87"/>
      <c r="E64" s="87"/>
      <c r="F64" s="87"/>
      <c r="G64" s="87"/>
      <c r="H64" s="87"/>
      <c r="I64" s="73"/>
    </row>
    <row r="65" spans="1:256" s="92" customFormat="1" ht="33" customHeight="1" x14ac:dyDescent="0.25">
      <c r="A65" s="734" t="s">
        <v>80</v>
      </c>
      <c r="B65" s="734"/>
      <c r="C65" s="734"/>
      <c r="D65" s="734"/>
      <c r="E65" s="734"/>
      <c r="F65" s="734"/>
      <c r="G65" s="734"/>
      <c r="H65" s="88"/>
      <c r="I65" s="759"/>
      <c r="J65" s="759"/>
      <c r="K65" s="759"/>
      <c r="L65" s="759"/>
      <c r="M65" s="759"/>
      <c r="N65" s="759"/>
      <c r="O65" s="759"/>
      <c r="P65" s="88"/>
      <c r="Q65" s="759"/>
      <c r="R65" s="759"/>
      <c r="S65" s="759"/>
      <c r="T65" s="759"/>
      <c r="U65" s="759"/>
      <c r="V65" s="759"/>
      <c r="W65" s="759"/>
      <c r="X65" s="88"/>
      <c r="Y65" s="759"/>
      <c r="Z65" s="759"/>
      <c r="AA65" s="759"/>
      <c r="AB65" s="759"/>
      <c r="AC65" s="759"/>
      <c r="AD65" s="759"/>
      <c r="AE65" s="759"/>
      <c r="AF65" s="88"/>
      <c r="AG65" s="759"/>
      <c r="AH65" s="759"/>
      <c r="AI65" s="759"/>
      <c r="AJ65" s="759"/>
      <c r="AK65" s="759"/>
      <c r="AL65" s="759"/>
      <c r="AM65" s="759"/>
      <c r="AN65" s="88"/>
      <c r="AO65" s="759"/>
      <c r="AP65" s="759"/>
      <c r="AQ65" s="759"/>
      <c r="AR65" s="759"/>
      <c r="AS65" s="759"/>
      <c r="AT65" s="759"/>
      <c r="AU65" s="759"/>
      <c r="AV65" s="88"/>
      <c r="AW65" s="759"/>
      <c r="AX65" s="759"/>
      <c r="AY65" s="759"/>
      <c r="AZ65" s="759"/>
      <c r="BA65" s="759"/>
      <c r="BB65" s="759"/>
      <c r="BC65" s="759"/>
      <c r="BD65" s="88"/>
      <c r="BE65" s="759"/>
      <c r="BF65" s="759"/>
      <c r="BG65" s="759"/>
      <c r="BH65" s="759"/>
      <c r="BI65" s="759"/>
      <c r="BJ65" s="759"/>
      <c r="BK65" s="759"/>
      <c r="BL65" s="88"/>
      <c r="BM65" s="759"/>
      <c r="BN65" s="759"/>
      <c r="BO65" s="759"/>
      <c r="BP65" s="759"/>
      <c r="BQ65" s="759"/>
      <c r="BR65" s="759"/>
      <c r="BS65" s="759"/>
      <c r="BT65" s="88"/>
      <c r="BU65" s="759"/>
      <c r="BV65" s="759"/>
      <c r="BW65" s="759"/>
      <c r="BX65" s="759"/>
      <c r="BY65" s="759"/>
      <c r="BZ65" s="759"/>
      <c r="CA65" s="759"/>
      <c r="CB65" s="88"/>
      <c r="CC65" s="759"/>
      <c r="CD65" s="759"/>
      <c r="CE65" s="759"/>
      <c r="CF65" s="759"/>
      <c r="CG65" s="759"/>
      <c r="CH65" s="759"/>
      <c r="CI65" s="759"/>
      <c r="CJ65" s="88"/>
      <c r="CK65" s="759"/>
      <c r="CL65" s="759"/>
      <c r="CM65" s="759"/>
      <c r="CN65" s="759"/>
      <c r="CO65" s="759"/>
      <c r="CP65" s="759"/>
      <c r="CQ65" s="759"/>
      <c r="CR65" s="88"/>
      <c r="CS65" s="759"/>
      <c r="CT65" s="759"/>
      <c r="CU65" s="759"/>
      <c r="CV65" s="759"/>
      <c r="CW65" s="759"/>
      <c r="CX65" s="759"/>
      <c r="CY65" s="759"/>
      <c r="CZ65" s="88"/>
      <c r="DA65" s="759"/>
      <c r="DB65" s="759"/>
      <c r="DC65" s="759"/>
      <c r="DD65" s="759"/>
      <c r="DE65" s="759"/>
      <c r="DF65" s="759"/>
      <c r="DG65" s="759"/>
      <c r="DH65" s="88"/>
      <c r="DI65" s="759"/>
      <c r="DJ65" s="759"/>
      <c r="DK65" s="759"/>
      <c r="DL65" s="759"/>
      <c r="DM65" s="759"/>
      <c r="DN65" s="759"/>
      <c r="DO65" s="759"/>
      <c r="DP65" s="88"/>
      <c r="DQ65" s="759"/>
      <c r="DR65" s="759"/>
      <c r="DS65" s="759"/>
      <c r="DT65" s="759"/>
      <c r="DU65" s="759"/>
      <c r="DV65" s="759"/>
      <c r="DW65" s="759"/>
      <c r="DX65" s="88"/>
      <c r="DY65" s="759"/>
      <c r="DZ65" s="759"/>
      <c r="EA65" s="759"/>
      <c r="EB65" s="759"/>
      <c r="EC65" s="759"/>
      <c r="ED65" s="759"/>
      <c r="EE65" s="759"/>
      <c r="EF65" s="88"/>
      <c r="EG65" s="759"/>
      <c r="EH65" s="759"/>
      <c r="EI65" s="759"/>
      <c r="EJ65" s="759"/>
      <c r="EK65" s="759"/>
      <c r="EL65" s="759"/>
      <c r="EM65" s="759"/>
      <c r="EN65" s="88"/>
      <c r="EO65" s="759"/>
      <c r="EP65" s="759"/>
      <c r="EQ65" s="759"/>
      <c r="ER65" s="759"/>
      <c r="ES65" s="759"/>
      <c r="ET65" s="759"/>
      <c r="EU65" s="759"/>
      <c r="EV65" s="88"/>
      <c r="EW65" s="759"/>
      <c r="EX65" s="759"/>
      <c r="EY65" s="759"/>
      <c r="EZ65" s="759"/>
      <c r="FA65" s="759"/>
      <c r="FB65" s="759"/>
      <c r="FC65" s="759"/>
      <c r="FD65" s="88"/>
      <c r="FE65" s="759"/>
      <c r="FF65" s="759"/>
      <c r="FG65" s="759"/>
      <c r="FH65" s="759"/>
      <c r="FI65" s="759"/>
      <c r="FJ65" s="759"/>
      <c r="FK65" s="759"/>
      <c r="FL65" s="88"/>
      <c r="FM65" s="759"/>
      <c r="FN65" s="759"/>
      <c r="FO65" s="759"/>
      <c r="FP65" s="759"/>
      <c r="FQ65" s="759"/>
      <c r="FR65" s="759"/>
      <c r="FS65" s="759"/>
      <c r="FT65" s="88"/>
      <c r="FU65" s="759"/>
      <c r="FV65" s="759"/>
      <c r="FW65" s="759"/>
      <c r="FX65" s="759"/>
      <c r="FY65" s="759"/>
      <c r="FZ65" s="759"/>
      <c r="GA65" s="759"/>
      <c r="GB65" s="88"/>
      <c r="GC65" s="759"/>
      <c r="GD65" s="759"/>
      <c r="GE65" s="759"/>
      <c r="GF65" s="759"/>
      <c r="GG65" s="759"/>
      <c r="GH65" s="759"/>
      <c r="GI65" s="759"/>
      <c r="GJ65" s="88"/>
      <c r="GK65" s="759"/>
      <c r="GL65" s="759"/>
      <c r="GM65" s="759"/>
      <c r="GN65" s="759"/>
      <c r="GO65" s="759"/>
      <c r="GP65" s="759"/>
      <c r="GQ65" s="759"/>
      <c r="GR65" s="88"/>
      <c r="GS65" s="759"/>
      <c r="GT65" s="759"/>
      <c r="GU65" s="759"/>
      <c r="GV65" s="759"/>
      <c r="GW65" s="759"/>
      <c r="GX65" s="759"/>
      <c r="GY65" s="759"/>
      <c r="GZ65" s="88"/>
      <c r="HA65" s="759"/>
      <c r="HB65" s="759"/>
      <c r="HC65" s="759"/>
      <c r="HD65" s="759"/>
      <c r="HE65" s="759"/>
      <c r="HF65" s="759"/>
      <c r="HG65" s="759"/>
      <c r="HH65" s="88"/>
      <c r="HI65" s="759"/>
      <c r="HJ65" s="759"/>
      <c r="HK65" s="759"/>
      <c r="HL65" s="759"/>
      <c r="HM65" s="759"/>
      <c r="HN65" s="759"/>
      <c r="HO65" s="759"/>
      <c r="HP65" s="88"/>
      <c r="HQ65" s="759"/>
      <c r="HR65" s="759"/>
      <c r="HS65" s="759"/>
      <c r="HT65" s="759"/>
      <c r="HU65" s="759"/>
      <c r="HV65" s="759"/>
      <c r="HW65" s="759"/>
      <c r="HX65" s="88"/>
      <c r="HY65" s="759"/>
      <c r="HZ65" s="759"/>
      <c r="IA65" s="759"/>
      <c r="IB65" s="759"/>
      <c r="IC65" s="759"/>
      <c r="ID65" s="759"/>
      <c r="IE65" s="759"/>
      <c r="IF65" s="88"/>
      <c r="IG65" s="759"/>
      <c r="IH65" s="759"/>
      <c r="II65" s="759"/>
      <c r="IJ65" s="759"/>
      <c r="IK65" s="759"/>
      <c r="IL65" s="759"/>
      <c r="IM65" s="759"/>
      <c r="IN65" s="88"/>
      <c r="IO65" s="759"/>
      <c r="IP65" s="759"/>
      <c r="IQ65" s="759"/>
      <c r="IR65" s="759"/>
      <c r="IS65" s="759"/>
      <c r="IT65" s="759"/>
      <c r="IU65" s="759"/>
      <c r="IV65" s="88"/>
    </row>
    <row r="66" spans="1:256" s="88" customFormat="1" ht="15.75" x14ac:dyDescent="0.25">
      <c r="A66" s="91" t="s">
        <v>283</v>
      </c>
      <c r="I66" s="91"/>
      <c r="Q66" s="91"/>
      <c r="Y66" s="91"/>
      <c r="AG66" s="91"/>
      <c r="AO66" s="91"/>
      <c r="AW66" s="91"/>
      <c r="BE66" s="91"/>
      <c r="BM66" s="91"/>
      <c r="BU66" s="91"/>
      <c r="CC66" s="91"/>
      <c r="CK66" s="91"/>
      <c r="CS66" s="91"/>
      <c r="DA66" s="91"/>
      <c r="DI66" s="91"/>
      <c r="DQ66" s="91"/>
      <c r="DY66" s="91"/>
      <c r="EG66" s="91"/>
      <c r="EO66" s="91"/>
      <c r="EW66" s="91"/>
      <c r="FE66" s="91"/>
      <c r="FM66" s="91"/>
      <c r="FU66" s="91"/>
      <c r="GC66" s="91"/>
      <c r="GK66" s="91"/>
      <c r="GS66" s="91"/>
      <c r="HA66" s="91"/>
      <c r="HI66" s="91"/>
      <c r="HQ66" s="91"/>
      <c r="HY66" s="91"/>
      <c r="IG66" s="91"/>
      <c r="IO66" s="91"/>
    </row>
    <row r="67" spans="1:256" s="74" customFormat="1" ht="34.5" customHeight="1" x14ac:dyDescent="0.25">
      <c r="A67" s="760" t="s">
        <v>84</v>
      </c>
      <c r="B67" s="760"/>
      <c r="C67" s="760"/>
      <c r="D67" s="760"/>
      <c r="E67" s="760"/>
      <c r="F67" s="760"/>
      <c r="G67" s="760"/>
      <c r="H67" s="86"/>
      <c r="I67" s="73"/>
    </row>
    <row r="68" spans="1:256" s="74" customFormat="1" ht="5.25" customHeight="1" x14ac:dyDescent="0.25">
      <c r="A68" s="87"/>
      <c r="B68" s="86"/>
      <c r="C68" s="86"/>
      <c r="D68" s="86"/>
      <c r="E68" s="86"/>
      <c r="F68" s="86"/>
      <c r="G68" s="86"/>
      <c r="H68" s="86"/>
      <c r="I68" s="73"/>
    </row>
    <row r="69" spans="1:256" s="74" customFormat="1" ht="48.6" customHeight="1" x14ac:dyDescent="0.25">
      <c r="A69" s="761" t="s">
        <v>21</v>
      </c>
      <c r="B69" s="761" t="s">
        <v>7</v>
      </c>
      <c r="C69" s="247" t="s">
        <v>8</v>
      </c>
      <c r="D69" s="247" t="s">
        <v>9</v>
      </c>
      <c r="E69" s="761" t="s">
        <v>10</v>
      </c>
      <c r="F69" s="761"/>
      <c r="G69" s="761"/>
      <c r="H69" s="73"/>
    </row>
    <row r="70" spans="1:256" s="74" customFormat="1" ht="15.75" x14ac:dyDescent="0.25">
      <c r="A70" s="761"/>
      <c r="B70" s="761"/>
      <c r="C70" s="75" t="s">
        <v>12</v>
      </c>
      <c r="D70" s="75" t="s">
        <v>13</v>
      </c>
      <c r="E70" s="247" t="s">
        <v>14</v>
      </c>
      <c r="F70" s="247" t="s">
        <v>25</v>
      </c>
      <c r="G70" s="247" t="s">
        <v>102</v>
      </c>
      <c r="H70" s="73"/>
    </row>
    <row r="71" spans="1:256" s="74" customFormat="1" ht="31.5" customHeight="1" x14ac:dyDescent="0.25">
      <c r="A71" s="76" t="s">
        <v>85</v>
      </c>
      <c r="B71" s="247" t="s">
        <v>86</v>
      </c>
      <c r="C71" s="247">
        <v>77944</v>
      </c>
      <c r="D71" s="247">
        <v>77407</v>
      </c>
      <c r="E71" s="247">
        <v>104696</v>
      </c>
      <c r="F71" s="247">
        <v>107714</v>
      </c>
      <c r="G71" s="247">
        <v>109864</v>
      </c>
      <c r="H71" s="73"/>
    </row>
    <row r="72" spans="1:256" s="74" customFormat="1" ht="16.5" customHeight="1" x14ac:dyDescent="0.25">
      <c r="A72" s="86"/>
      <c r="B72" s="86"/>
      <c r="C72" s="86"/>
      <c r="D72" s="86"/>
      <c r="E72" s="86"/>
      <c r="F72" s="86"/>
      <c r="G72" s="86"/>
      <c r="H72" s="86"/>
      <c r="I72" s="73"/>
    </row>
    <row r="73" spans="1:256" s="74" customFormat="1" ht="46.9" customHeight="1" x14ac:dyDescent="0.25">
      <c r="A73" s="761" t="s">
        <v>22</v>
      </c>
      <c r="B73" s="761" t="s">
        <v>7</v>
      </c>
      <c r="C73" s="247" t="s">
        <v>8</v>
      </c>
      <c r="D73" s="247" t="s">
        <v>9</v>
      </c>
      <c r="E73" s="761" t="s">
        <v>10</v>
      </c>
      <c r="F73" s="761"/>
      <c r="G73" s="761"/>
      <c r="H73" s="73"/>
    </row>
    <row r="74" spans="1:256" s="74" customFormat="1" ht="22.9" customHeight="1" x14ac:dyDescent="0.25">
      <c r="A74" s="761"/>
      <c r="B74" s="761"/>
      <c r="C74" s="75" t="s">
        <v>12</v>
      </c>
      <c r="D74" s="75" t="s">
        <v>13</v>
      </c>
      <c r="E74" s="247" t="s">
        <v>14</v>
      </c>
      <c r="F74" s="247" t="s">
        <v>25</v>
      </c>
      <c r="G74" s="247" t="s">
        <v>102</v>
      </c>
      <c r="H74" s="73"/>
    </row>
    <row r="75" spans="1:256" s="74" customFormat="1" ht="15.75" x14ac:dyDescent="0.25">
      <c r="A75" s="79" t="s">
        <v>17</v>
      </c>
      <c r="B75" s="247" t="s">
        <v>16</v>
      </c>
      <c r="C75" s="75">
        <v>101391.6</v>
      </c>
      <c r="D75" s="75">
        <v>105956</v>
      </c>
      <c r="E75" s="75">
        <f>112313</f>
        <v>112313</v>
      </c>
      <c r="F75" s="75">
        <f>117929</f>
        <v>117929</v>
      </c>
      <c r="G75" s="75">
        <f>122057</f>
        <v>122057</v>
      </c>
      <c r="H75" s="73"/>
      <c r="IV75" s="73"/>
    </row>
    <row r="76" spans="1:256" s="74" customFormat="1" ht="31.5" x14ac:dyDescent="0.25">
      <c r="A76" s="80" t="s">
        <v>23</v>
      </c>
      <c r="B76" s="81" t="s">
        <v>16</v>
      </c>
      <c r="C76" s="82">
        <f>C75</f>
        <v>101391.6</v>
      </c>
      <c r="D76" s="82">
        <f>D75</f>
        <v>105956</v>
      </c>
      <c r="E76" s="82">
        <f>E75</f>
        <v>112313</v>
      </c>
      <c r="F76" s="82">
        <f t="shared" ref="F76:G76" si="3">F75</f>
        <v>117929</v>
      </c>
      <c r="G76" s="82">
        <f t="shared" si="3"/>
        <v>122057</v>
      </c>
      <c r="H76" s="73"/>
      <c r="IV76" s="73"/>
    </row>
    <row r="77" spans="1:256" x14ac:dyDescent="0.25">
      <c r="E77" s="69"/>
    </row>
  </sheetData>
  <mergeCells count="73">
    <mergeCell ref="D15:G15"/>
    <mergeCell ref="D16:G16"/>
    <mergeCell ref="D17:G17"/>
    <mergeCell ref="D18:G18"/>
    <mergeCell ref="D19:G19"/>
    <mergeCell ref="A73:A74"/>
    <mergeCell ref="B73:B74"/>
    <mergeCell ref="E73:G73"/>
    <mergeCell ref="A39:C39"/>
    <mergeCell ref="A40:G40"/>
    <mergeCell ref="A56:A57"/>
    <mergeCell ref="B56:B57"/>
    <mergeCell ref="E56:G56"/>
    <mergeCell ref="A47:H47"/>
    <mergeCell ref="A49:G49"/>
    <mergeCell ref="A51:G51"/>
    <mergeCell ref="A52:A53"/>
    <mergeCell ref="B52:B53"/>
    <mergeCell ref="E52:G52"/>
    <mergeCell ref="A41:G41"/>
    <mergeCell ref="A42:A43"/>
    <mergeCell ref="B42:B43"/>
    <mergeCell ref="E42:G42"/>
    <mergeCell ref="A23:G23"/>
    <mergeCell ref="A24:G24"/>
    <mergeCell ref="A37:C38"/>
    <mergeCell ref="D37:D38"/>
    <mergeCell ref="E37:G37"/>
    <mergeCell ref="A36:G36"/>
    <mergeCell ref="A25:G25"/>
    <mergeCell ref="A27:G27"/>
    <mergeCell ref="A28:G28"/>
    <mergeCell ref="A29:G29"/>
    <mergeCell ref="A31:G31"/>
    <mergeCell ref="A32:G32"/>
    <mergeCell ref="A35:G35"/>
    <mergeCell ref="I65:O65"/>
    <mergeCell ref="Q65:W65"/>
    <mergeCell ref="Y65:AE65"/>
    <mergeCell ref="AG65:AM65"/>
    <mergeCell ref="A63:G63"/>
    <mergeCell ref="A65:G65"/>
    <mergeCell ref="AO65:AU65"/>
    <mergeCell ref="AW65:BC65"/>
    <mergeCell ref="BE65:BK65"/>
    <mergeCell ref="BM65:BS65"/>
    <mergeCell ref="BU65:CA65"/>
    <mergeCell ref="CC65:CI65"/>
    <mergeCell ref="CK65:CQ65"/>
    <mergeCell ref="CS65:CY65"/>
    <mergeCell ref="DA65:DG65"/>
    <mergeCell ref="DI65:DO65"/>
    <mergeCell ref="DQ65:DW65"/>
    <mergeCell ref="DY65:EE65"/>
    <mergeCell ref="EG65:EM65"/>
    <mergeCell ref="EO65:EU65"/>
    <mergeCell ref="EW65:FC65"/>
    <mergeCell ref="IG65:IM65"/>
    <mergeCell ref="IO65:IU65"/>
    <mergeCell ref="A67:G67"/>
    <mergeCell ref="A69:A70"/>
    <mergeCell ref="B69:B70"/>
    <mergeCell ref="E69:G69"/>
    <mergeCell ref="GS65:GY65"/>
    <mergeCell ref="HA65:HG65"/>
    <mergeCell ref="HI65:HO65"/>
    <mergeCell ref="HQ65:HW65"/>
    <mergeCell ref="HY65:IE65"/>
    <mergeCell ref="FE65:FK65"/>
    <mergeCell ref="FM65:FS65"/>
    <mergeCell ref="FU65:GA65"/>
    <mergeCell ref="GC65:GI65"/>
    <mergeCell ref="GK65:GQ6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5" fitToHeight="0" orientation="landscape" r:id="rId1"/>
  <headerFooter alignWithMargins="0"/>
  <rowBreaks count="2" manualBreakCount="2">
    <brk id="33" max="6" man="1"/>
    <brk id="5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5"/>
  <sheetViews>
    <sheetView view="pageBreakPreview" topLeftCell="A35" zoomScale="75" zoomScaleSheetLayoutView="75" workbookViewId="0">
      <selection activeCell="A59" sqref="A59"/>
    </sheetView>
  </sheetViews>
  <sheetFormatPr defaultColWidth="8.7109375" defaultRowHeight="15" x14ac:dyDescent="0.2"/>
  <cols>
    <col min="1" max="1" width="43.5703125" style="194" customWidth="1"/>
    <col min="2" max="2" width="19.42578125" style="194" customWidth="1"/>
    <col min="3" max="7" width="14.28515625" style="195" customWidth="1"/>
    <col min="8" max="16384" width="8.7109375" style="193"/>
  </cols>
  <sheetData>
    <row r="1" spans="1:7" s="168" customFormat="1" ht="12.75" x14ac:dyDescent="0.2">
      <c r="A1" s="165"/>
      <c r="B1" s="165"/>
      <c r="C1" s="166"/>
      <c r="D1" s="166"/>
      <c r="E1" s="166"/>
      <c r="F1" s="166"/>
      <c r="G1" s="167" t="s">
        <v>103</v>
      </c>
    </row>
    <row r="2" spans="1:7" s="168" customFormat="1" ht="12.75" x14ac:dyDescent="0.2">
      <c r="A2" s="165"/>
      <c r="B2" s="165"/>
      <c r="C2" s="166"/>
      <c r="D2" s="166"/>
      <c r="E2" s="166"/>
      <c r="F2" s="166"/>
      <c r="G2" s="167" t="s">
        <v>104</v>
      </c>
    </row>
    <row r="3" spans="1:7" s="168" customFormat="1" ht="12.75" x14ac:dyDescent="0.2">
      <c r="A3" s="165"/>
      <c r="B3" s="165"/>
      <c r="C3" s="166"/>
      <c r="D3" s="166"/>
      <c r="E3" s="166"/>
      <c r="F3" s="166"/>
      <c r="G3" s="167" t="s">
        <v>105</v>
      </c>
    </row>
    <row r="4" spans="1:7" s="168" customFormat="1" ht="12.75" x14ac:dyDescent="0.2">
      <c r="A4" s="165"/>
      <c r="B4" s="165"/>
      <c r="C4" s="166"/>
      <c r="D4" s="166"/>
      <c r="E4" s="166"/>
      <c r="F4" s="166"/>
      <c r="G4" s="167" t="s">
        <v>106</v>
      </c>
    </row>
    <row r="5" spans="1:7" s="168" customFormat="1" ht="12.75" x14ac:dyDescent="0.2">
      <c r="A5" s="165"/>
      <c r="B5" s="169"/>
      <c r="C5" s="166"/>
      <c r="D5" s="166"/>
      <c r="E5" s="166"/>
      <c r="F5" s="166"/>
      <c r="G5" s="167" t="s">
        <v>107</v>
      </c>
    </row>
    <row r="6" spans="1:7" s="168" customFormat="1" x14ac:dyDescent="0.2">
      <c r="A6" s="170"/>
      <c r="B6" s="171"/>
      <c r="C6" s="172"/>
      <c r="D6" s="172"/>
      <c r="E6" s="172"/>
      <c r="F6" s="173"/>
      <c r="G6" s="173"/>
    </row>
    <row r="7" spans="1:7" s="168" customFormat="1" x14ac:dyDescent="0.2">
      <c r="A7" s="170"/>
      <c r="B7" s="171"/>
      <c r="C7" s="172"/>
      <c r="D7" s="172"/>
      <c r="E7" s="173"/>
      <c r="F7" s="173"/>
      <c r="G7" s="174" t="s">
        <v>108</v>
      </c>
    </row>
    <row r="8" spans="1:7" s="168" customFormat="1" x14ac:dyDescent="0.2">
      <c r="A8" s="170"/>
      <c r="B8" s="171"/>
      <c r="C8" s="175"/>
      <c r="D8" s="173"/>
      <c r="E8" s="175"/>
      <c r="F8" s="172"/>
      <c r="G8" s="172"/>
    </row>
    <row r="9" spans="1:7" s="122" customFormat="1" ht="15.75" x14ac:dyDescent="0.25">
      <c r="A9" s="230"/>
      <c r="B9" s="230"/>
      <c r="C9" s="230"/>
      <c r="D9" s="230" t="s">
        <v>0</v>
      </c>
      <c r="E9" s="230"/>
      <c r="F9" s="230"/>
      <c r="G9" s="230"/>
    </row>
    <row r="10" spans="1:7" s="122" customFormat="1" ht="15.75" x14ac:dyDescent="0.25">
      <c r="A10" s="230"/>
      <c r="B10" s="230"/>
      <c r="C10" s="230"/>
      <c r="D10" s="230" t="s">
        <v>109</v>
      </c>
      <c r="E10" s="230"/>
      <c r="F10" s="230"/>
      <c r="G10" s="230"/>
    </row>
    <row r="11" spans="1:7" s="122" customFormat="1" ht="15.75" x14ac:dyDescent="0.25">
      <c r="A11" s="230"/>
      <c r="B11" s="230"/>
      <c r="C11" s="230"/>
      <c r="D11" s="230" t="s">
        <v>110</v>
      </c>
      <c r="E11" s="230"/>
      <c r="F11" s="230"/>
      <c r="G11" s="230"/>
    </row>
    <row r="12" spans="1:7" s="122" customFormat="1" ht="26.25" customHeight="1" x14ac:dyDescent="0.25">
      <c r="A12" s="230"/>
      <c r="B12" s="230"/>
      <c r="C12" s="230"/>
      <c r="D12" s="230" t="s">
        <v>121</v>
      </c>
      <c r="E12" s="230"/>
      <c r="F12" s="230"/>
      <c r="G12" s="230"/>
    </row>
    <row r="13" spans="1:7" ht="15.75" x14ac:dyDescent="0.25">
      <c r="A13" s="249"/>
      <c r="B13" s="249"/>
      <c r="C13" s="249"/>
      <c r="D13" s="249"/>
      <c r="E13" s="249"/>
      <c r="F13" s="249"/>
      <c r="G13" s="249"/>
    </row>
    <row r="14" spans="1:7" ht="15.75" x14ac:dyDescent="0.25">
      <c r="A14" s="249"/>
      <c r="B14" s="249"/>
      <c r="C14" s="249"/>
      <c r="D14" s="249"/>
      <c r="E14" s="249"/>
      <c r="F14" s="249"/>
      <c r="G14" s="249"/>
    </row>
    <row r="15" spans="1:7" ht="15.75" x14ac:dyDescent="0.25">
      <c r="A15" s="741" t="s">
        <v>1</v>
      </c>
      <c r="B15" s="741"/>
      <c r="C15" s="741"/>
      <c r="D15" s="741"/>
      <c r="E15" s="741"/>
      <c r="F15" s="741"/>
      <c r="G15" s="741"/>
    </row>
    <row r="16" spans="1:7" ht="15.75" x14ac:dyDescent="0.25">
      <c r="A16" s="742" t="s">
        <v>111</v>
      </c>
      <c r="B16" s="742"/>
      <c r="C16" s="742"/>
      <c r="D16" s="742"/>
      <c r="E16" s="742"/>
      <c r="F16" s="742"/>
      <c r="G16" s="742"/>
    </row>
    <row r="17" spans="1:12" ht="15.75" x14ac:dyDescent="0.25">
      <c r="A17" s="741" t="s">
        <v>101</v>
      </c>
      <c r="B17" s="741"/>
      <c r="C17" s="741"/>
      <c r="D17" s="741"/>
      <c r="E17" s="741"/>
      <c r="F17" s="741"/>
      <c r="G17" s="741"/>
    </row>
    <row r="18" spans="1:12" ht="15.75" x14ac:dyDescent="0.2">
      <c r="A18" s="176"/>
      <c r="B18" s="176"/>
      <c r="C18" s="177"/>
      <c r="D18" s="177"/>
      <c r="E18" s="177"/>
      <c r="F18" s="177"/>
      <c r="G18" s="177"/>
    </row>
    <row r="19" spans="1:12" ht="21.75" customHeight="1" x14ac:dyDescent="0.2">
      <c r="A19" s="733" t="s">
        <v>144</v>
      </c>
      <c r="B19" s="733"/>
      <c r="C19" s="733"/>
      <c r="D19" s="733"/>
      <c r="E19" s="733"/>
      <c r="F19" s="733"/>
      <c r="G19" s="733"/>
    </row>
    <row r="20" spans="1:12" ht="20.25" customHeight="1" x14ac:dyDescent="0.2">
      <c r="A20" s="743" t="s">
        <v>213</v>
      </c>
      <c r="B20" s="743"/>
      <c r="C20" s="743"/>
      <c r="D20" s="743"/>
      <c r="E20" s="743"/>
      <c r="F20" s="743"/>
      <c r="G20" s="743"/>
    </row>
    <row r="21" spans="1:12" s="216" customFormat="1" ht="78.400000000000006" customHeight="1" x14ac:dyDescent="0.25">
      <c r="A21" s="744" t="s">
        <v>272</v>
      </c>
      <c r="B21" s="744"/>
      <c r="C21" s="744"/>
      <c r="D21" s="744"/>
      <c r="E21" s="744"/>
      <c r="F21" s="744"/>
      <c r="G21" s="744"/>
      <c r="H21" s="213"/>
      <c r="I21" s="214"/>
      <c r="J21" s="215"/>
      <c r="K21" s="215"/>
      <c r="L21" s="215"/>
    </row>
    <row r="22" spans="1:12" s="218" customFormat="1" ht="17.25" customHeight="1" x14ac:dyDescent="0.25">
      <c r="A22" s="217" t="s">
        <v>3</v>
      </c>
    </row>
    <row r="23" spans="1:12" s="218" customFormat="1" ht="15.75" customHeight="1" x14ac:dyDescent="0.25">
      <c r="A23" s="781" t="s">
        <v>75</v>
      </c>
      <c r="B23" s="781"/>
      <c r="C23" s="781"/>
      <c r="D23" s="781"/>
      <c r="E23" s="781"/>
      <c r="F23" s="781"/>
      <c r="G23" s="781"/>
    </row>
    <row r="24" spans="1:12" s="218" customFormat="1" ht="30.6" customHeight="1" x14ac:dyDescent="0.25">
      <c r="A24" s="782" t="s">
        <v>266</v>
      </c>
      <c r="B24" s="782"/>
      <c r="C24" s="782"/>
      <c r="D24" s="782"/>
      <c r="E24" s="782"/>
      <c r="F24" s="782"/>
      <c r="G24" s="782"/>
    </row>
    <row r="25" spans="1:12" s="218" customFormat="1" ht="16.7" customHeight="1" x14ac:dyDescent="0.25">
      <c r="A25" s="217" t="s">
        <v>51</v>
      </c>
    </row>
    <row r="26" spans="1:12" s="218" customFormat="1" ht="15.75" x14ac:dyDescent="0.25">
      <c r="A26" s="217" t="s">
        <v>52</v>
      </c>
    </row>
    <row r="27" spans="1:12" ht="53.25" customHeight="1" x14ac:dyDescent="0.2">
      <c r="A27" s="783" t="s">
        <v>145</v>
      </c>
      <c r="B27" s="783"/>
      <c r="C27" s="783"/>
      <c r="D27" s="783"/>
      <c r="E27" s="783"/>
      <c r="F27" s="783"/>
      <c r="G27" s="783"/>
    </row>
    <row r="28" spans="1:12" s="132" customFormat="1" ht="15.75" x14ac:dyDescent="0.25">
      <c r="A28" s="137" t="s">
        <v>115</v>
      </c>
      <c r="B28" s="138"/>
      <c r="C28" s="138"/>
      <c r="D28" s="138"/>
      <c r="E28" s="138"/>
      <c r="F28" s="138"/>
      <c r="G28" s="138"/>
    </row>
    <row r="29" spans="1:12" ht="36.6" customHeight="1" x14ac:dyDescent="0.2">
      <c r="A29" s="784" t="s">
        <v>40</v>
      </c>
      <c r="B29" s="784" t="s">
        <v>7</v>
      </c>
      <c r="C29" s="260" t="s">
        <v>8</v>
      </c>
      <c r="D29" s="260" t="s">
        <v>9</v>
      </c>
      <c r="E29" s="722" t="s">
        <v>10</v>
      </c>
      <c r="F29" s="723"/>
      <c r="G29" s="724"/>
    </row>
    <row r="30" spans="1:12" ht="22.9" customHeight="1" x14ac:dyDescent="0.2">
      <c r="A30" s="785"/>
      <c r="B30" s="785"/>
      <c r="C30" s="298" t="s">
        <v>12</v>
      </c>
      <c r="D30" s="260" t="s">
        <v>13</v>
      </c>
      <c r="E30" s="260" t="s">
        <v>14</v>
      </c>
      <c r="F30" s="260" t="s">
        <v>25</v>
      </c>
      <c r="G30" s="260" t="s">
        <v>102</v>
      </c>
    </row>
    <row r="31" spans="1:12" ht="21" customHeight="1" x14ac:dyDescent="0.2">
      <c r="A31" s="299" t="s">
        <v>148</v>
      </c>
      <c r="B31" s="184" t="s">
        <v>42</v>
      </c>
      <c r="C31" s="184">
        <v>100</v>
      </c>
      <c r="D31" s="184">
        <v>100</v>
      </c>
      <c r="E31" s="184">
        <v>100</v>
      </c>
      <c r="F31" s="184">
        <v>100</v>
      </c>
      <c r="G31" s="184">
        <v>100</v>
      </c>
    </row>
    <row r="32" spans="1:12" ht="24" customHeight="1" x14ac:dyDescent="0.2">
      <c r="A32" s="258" t="s">
        <v>149</v>
      </c>
      <c r="B32" s="184" t="s">
        <v>42</v>
      </c>
      <c r="C32" s="184">
        <v>100</v>
      </c>
      <c r="D32" s="184">
        <v>100</v>
      </c>
      <c r="E32" s="184">
        <v>100</v>
      </c>
      <c r="F32" s="184">
        <v>100</v>
      </c>
      <c r="G32" s="184">
        <v>100</v>
      </c>
    </row>
    <row r="33" spans="1:7" ht="2.25" customHeight="1" x14ac:dyDescent="0.2">
      <c r="A33" s="256"/>
      <c r="B33" s="733"/>
      <c r="C33" s="733"/>
      <c r="D33" s="733"/>
      <c r="E33" s="733"/>
      <c r="F33" s="733"/>
      <c r="G33" s="733"/>
    </row>
    <row r="34" spans="1:7" ht="102" customHeight="1" x14ac:dyDescent="0.2">
      <c r="A34" s="727" t="s">
        <v>147</v>
      </c>
      <c r="B34" s="727"/>
      <c r="C34" s="727"/>
      <c r="D34" s="727"/>
      <c r="E34" s="727"/>
      <c r="F34" s="727"/>
      <c r="G34" s="727"/>
    </row>
    <row r="35" spans="1:7" ht="15.75" x14ac:dyDescent="0.2">
      <c r="A35" s="728" t="s">
        <v>5</v>
      </c>
      <c r="B35" s="729"/>
      <c r="C35" s="729"/>
      <c r="D35" s="729"/>
      <c r="E35" s="729"/>
      <c r="F35" s="729"/>
      <c r="G35" s="730"/>
    </row>
    <row r="36" spans="1:7" ht="30.95" customHeight="1" x14ac:dyDescent="0.2">
      <c r="A36" s="300" t="s">
        <v>6</v>
      </c>
      <c r="B36" s="731" t="s">
        <v>7</v>
      </c>
      <c r="C36" s="260" t="s">
        <v>8</v>
      </c>
      <c r="D36" s="260" t="s">
        <v>9</v>
      </c>
      <c r="E36" s="722" t="s">
        <v>10</v>
      </c>
      <c r="F36" s="723"/>
      <c r="G36" s="724"/>
    </row>
    <row r="37" spans="1:7" ht="15.75" x14ac:dyDescent="0.2">
      <c r="A37" s="301"/>
      <c r="B37" s="779"/>
      <c r="C37" s="298" t="s">
        <v>12</v>
      </c>
      <c r="D37" s="260" t="s">
        <v>13</v>
      </c>
      <c r="E37" s="260" t="s">
        <v>14</v>
      </c>
      <c r="F37" s="260" t="s">
        <v>25</v>
      </c>
      <c r="G37" s="260" t="s">
        <v>102</v>
      </c>
    </row>
    <row r="38" spans="1:7" ht="30" x14ac:dyDescent="0.2">
      <c r="A38" s="302" t="s">
        <v>15</v>
      </c>
      <c r="B38" s="254" t="s">
        <v>16</v>
      </c>
      <c r="C38" s="181">
        <v>12203</v>
      </c>
      <c r="D38" s="181"/>
      <c r="E38" s="181"/>
      <c r="F38" s="181"/>
      <c r="G38" s="181"/>
    </row>
    <row r="39" spans="1:7" ht="15.75" x14ac:dyDescent="0.2">
      <c r="A39" s="302" t="s">
        <v>17</v>
      </c>
      <c r="B39" s="254" t="s">
        <v>16</v>
      </c>
      <c r="C39" s="181">
        <v>67245.8</v>
      </c>
      <c r="D39" s="181"/>
      <c r="E39" s="181"/>
      <c r="F39" s="181"/>
      <c r="G39" s="181"/>
    </row>
    <row r="40" spans="1:7" ht="31.5" x14ac:dyDescent="0.2">
      <c r="A40" s="303" t="s">
        <v>18</v>
      </c>
      <c r="B40" s="304" t="s">
        <v>16</v>
      </c>
      <c r="C40" s="305">
        <f>C38+C39</f>
        <v>79448.800000000003</v>
      </c>
      <c r="D40" s="305">
        <v>81327.199999999997</v>
      </c>
      <c r="E40" s="305">
        <v>83429</v>
      </c>
      <c r="F40" s="305">
        <v>85002</v>
      </c>
      <c r="G40" s="305">
        <v>88377</v>
      </c>
    </row>
    <row r="41" spans="1:7" ht="15.75" x14ac:dyDescent="0.2">
      <c r="A41" s="188"/>
      <c r="B41" s="176"/>
      <c r="C41" s="176"/>
      <c r="D41" s="176"/>
      <c r="E41" s="176"/>
      <c r="F41" s="176"/>
      <c r="G41" s="176"/>
    </row>
    <row r="42" spans="1:7" ht="46.5" customHeight="1" x14ac:dyDescent="0.2">
      <c r="A42" s="721" t="s">
        <v>21</v>
      </c>
      <c r="B42" s="721" t="s">
        <v>7</v>
      </c>
      <c r="C42" s="260" t="s">
        <v>8</v>
      </c>
      <c r="D42" s="260" t="s">
        <v>9</v>
      </c>
      <c r="E42" s="780" t="s">
        <v>10</v>
      </c>
      <c r="F42" s="780"/>
      <c r="G42" s="780"/>
    </row>
    <row r="43" spans="1:7" ht="15.75" x14ac:dyDescent="0.2">
      <c r="A43" s="721"/>
      <c r="B43" s="721"/>
      <c r="C43" s="260" t="s">
        <v>12</v>
      </c>
      <c r="D43" s="260" t="s">
        <v>13</v>
      </c>
      <c r="E43" s="260" t="s">
        <v>14</v>
      </c>
      <c r="F43" s="260" t="s">
        <v>25</v>
      </c>
      <c r="G43" s="260" t="s">
        <v>102</v>
      </c>
    </row>
    <row r="44" spans="1:7" ht="36" customHeight="1" x14ac:dyDescent="0.2">
      <c r="A44" s="327" t="s">
        <v>146</v>
      </c>
      <c r="B44" s="580" t="s">
        <v>26</v>
      </c>
      <c r="C44" s="580">
        <v>2</v>
      </c>
      <c r="D44" s="580">
        <v>2</v>
      </c>
      <c r="E44" s="580">
        <v>2</v>
      </c>
      <c r="F44" s="580">
        <v>2</v>
      </c>
      <c r="G44" s="580">
        <v>2</v>
      </c>
    </row>
    <row r="45" spans="1:7" ht="15.75" x14ac:dyDescent="0.2">
      <c r="A45" s="176"/>
      <c r="B45" s="176"/>
      <c r="C45" s="176"/>
      <c r="D45" s="176"/>
      <c r="E45" s="176"/>
      <c r="F45" s="176"/>
      <c r="G45" s="176"/>
    </row>
  </sheetData>
  <mergeCells count="20">
    <mergeCell ref="B33:G33"/>
    <mergeCell ref="A34:G34"/>
    <mergeCell ref="A35:G35"/>
    <mergeCell ref="A21:G21"/>
    <mergeCell ref="A23:G23"/>
    <mergeCell ref="A24:G24"/>
    <mergeCell ref="A27:G27"/>
    <mergeCell ref="A29:A30"/>
    <mergeCell ref="B29:B30"/>
    <mergeCell ref="E29:G29"/>
    <mergeCell ref="A19:G19"/>
    <mergeCell ref="A15:G15"/>
    <mergeCell ref="A16:G16"/>
    <mergeCell ref="A17:G17"/>
    <mergeCell ref="A20:G20"/>
    <mergeCell ref="B36:B37"/>
    <mergeCell ref="E36:G36"/>
    <mergeCell ref="A42:A43"/>
    <mergeCell ref="B42:B43"/>
    <mergeCell ref="E42:G4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rowBreaks count="2" manualBreakCount="2">
    <brk id="26" max="6" man="1"/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17</vt:i4>
      </vt:variant>
    </vt:vector>
  </HeadingPairs>
  <TitlesOfParts>
    <vt:vector size="33" baseType="lpstr">
      <vt:lpstr>001 </vt:lpstr>
      <vt:lpstr>003</vt:lpstr>
      <vt:lpstr>006</vt:lpstr>
      <vt:lpstr>007</vt:lpstr>
      <vt:lpstr>008</vt:lpstr>
      <vt:lpstr>016</vt:lpstr>
      <vt:lpstr>018</vt:lpstr>
      <vt:lpstr>027</vt:lpstr>
      <vt:lpstr>029</vt:lpstr>
      <vt:lpstr>030 </vt:lpstr>
      <vt:lpstr>033</vt:lpstr>
      <vt:lpstr>039</vt:lpstr>
      <vt:lpstr>042</vt:lpstr>
      <vt:lpstr>043</vt:lpstr>
      <vt:lpstr>096</vt:lpstr>
      <vt:lpstr>Разработочная</vt:lpstr>
      <vt:lpstr>'006'!__xlnm._FilterDatabase</vt:lpstr>
      <vt:lpstr>Разработочная!Заголовки_для_печати</vt:lpstr>
      <vt:lpstr>'001 '!Область_печати</vt:lpstr>
      <vt:lpstr>'003'!Область_печати</vt:lpstr>
      <vt:lpstr>'006'!Область_печати</vt:lpstr>
      <vt:lpstr>'007'!Область_печати</vt:lpstr>
      <vt:lpstr>'008'!Область_печати</vt:lpstr>
      <vt:lpstr>'016'!Область_печати</vt:lpstr>
      <vt:lpstr>'018'!Область_печати</vt:lpstr>
      <vt:lpstr>'027'!Область_печати</vt:lpstr>
      <vt:lpstr>'029'!Область_печати</vt:lpstr>
      <vt:lpstr>'030 '!Область_печати</vt:lpstr>
      <vt:lpstr>'033'!Область_печати</vt:lpstr>
      <vt:lpstr>'039'!Область_печати</vt:lpstr>
      <vt:lpstr>'042'!Область_печати</vt:lpstr>
      <vt:lpstr>'043'!Область_печати</vt:lpstr>
      <vt:lpstr>'096'!Область_печати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Ainara K. Tuleubaeva</dc:creator>
  <cp:lastModifiedBy>прк</cp:lastModifiedBy>
  <cp:lastPrinted>2017-12-22T10:55:41Z</cp:lastPrinted>
  <dcterms:created xsi:type="dcterms:W3CDTF">2016-12-06T13:28:20Z</dcterms:created>
  <dcterms:modified xsi:type="dcterms:W3CDTF">2018-01-16T03:26:00Z</dcterms:modified>
</cp:coreProperties>
</file>